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0-2022\2021\"/>
    </mc:Choice>
  </mc:AlternateContent>
  <xr:revisionPtr revIDLastSave="0" documentId="13_ncr:1_{FA4A4F36-DEE8-42EA-8C79-9EACBADED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M56" i="2" s="1"/>
  <c r="O54" i="2"/>
  <c r="N54" i="2"/>
  <c r="M54" i="2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M32" i="2" s="1"/>
  <c r="L24" i="2"/>
  <c r="K24" i="2"/>
  <c r="K58" i="2" s="1"/>
  <c r="J24" i="2"/>
  <c r="J58" i="2" s="1"/>
  <c r="I24" i="2"/>
  <c r="H24" i="2"/>
  <c r="G24" i="2"/>
  <c r="G58" i="2" s="1"/>
  <c r="F24" i="2"/>
  <c r="F58" i="2" s="1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M24" i="2" l="1"/>
  <c r="M58" i="2" s="1"/>
  <c r="N32" i="2"/>
  <c r="M47" i="2"/>
  <c r="N24" i="2"/>
  <c r="O24" i="2"/>
  <c r="O58" i="2" s="1"/>
  <c r="O32" i="2"/>
  <c r="O39" i="2"/>
  <c r="N47" i="2"/>
  <c r="N56" i="2"/>
  <c r="E58" i="2"/>
  <c r="I58" i="2"/>
  <c r="N39" i="2"/>
  <c r="D58" i="2"/>
  <c r="H58" i="2"/>
  <c r="L58" i="2"/>
  <c r="O47" i="2"/>
  <c r="O56" i="2"/>
  <c r="N58" i="2" l="1"/>
  <c r="E52" i="1" l="1"/>
  <c r="D52" i="1"/>
  <c r="E41" i="1" l="1"/>
  <c r="D41" i="1"/>
  <c r="E25" i="1"/>
  <c r="E33" i="1"/>
  <c r="D33" i="1"/>
  <c r="D25" i="1"/>
  <c r="D53" i="1" l="1"/>
  <c r="D54" i="1" s="1"/>
  <c r="E53" i="1"/>
  <c r="E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<sst xmlns="http://schemas.openxmlformats.org/spreadsheetml/2006/main" count="141" uniqueCount="101">
  <si>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</si>
  <si>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</si>
  <si>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</si>
  <si>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</si>
  <si>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</si>
  <si>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</si>
  <si>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</si>
  <si>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</si>
  <si>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</si>
  <si>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</si>
  <si>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</si>
  <si>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</si>
  <si>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</si>
  <si>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</si>
  <si>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</si>
  <si>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</si>
  <si>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</si>
  <si>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</si>
  <si>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</si>
  <si>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</si>
  <si>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</si>
  <si>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</si>
  <si>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</si>
  <si>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</si>
  <si>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</si>
  <si>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</si>
  <si>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</si>
  <si>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</si>
  <si>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</si>
  <si>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</si>
  <si>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</si>
  <si>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</si>
  <si>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</si>
  <si>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</si>
  <si>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</si>
  <si>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</si>
  <si>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</si>
  <si>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</si>
  <si>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</si>
  <si>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</si>
  <si>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</si>
  <si>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</si>
  <si>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</si>
  <si>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</si>
  <si>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</si>
  <si>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2020-2022 - ESERCIZIO 2021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</si>
  <si>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</si>
  <si>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</si>
  <si>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</si>
  <si>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</si>
  <si>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</si>
  <si>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</si>
  <si>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</si>
  <si>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</si>
  <si>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</si>
  <si>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</si>
  <si>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</si>
  <si>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</si>
  <si>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</si>
  <si>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</si>
  <si>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</si>
  <si>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</si>
  <si>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</si>
  <si>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</si>
  <si>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</si>
  <si>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</si>
  <si>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</si>
  <si>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10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</si>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</sst>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9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P53" sqref="P53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1" t="s">
        <v>3</v>
      </c>
      <c r="B3" s="131"/>
      <c r="C3" s="131"/>
      <c r="D3" s="31"/>
      <c r="E3" s="31"/>
    </row>
    <row r="4" spans="1:7" s="2" customFormat="1" ht="18" x14ac:dyDescent="0.25">
      <c r="A4" s="131" t="s">
        <v>45</v>
      </c>
      <c r="B4" s="131"/>
      <c r="C4" s="131"/>
      <c r="D4" s="31"/>
      <c r="E4" s="31"/>
    </row>
    <row r="5" spans="1:7" ht="15" customHeight="1" x14ac:dyDescent="0.2">
      <c r="A5" s="132" t="s">
        <v>43</v>
      </c>
      <c r="B5" s="132"/>
      <c r="C5" s="132"/>
      <c r="D5" s="132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2" t="s">
        <v>4</v>
      </c>
      <c r="B7" s="132"/>
      <c r="C7" s="132"/>
      <c r="D7" s="132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8" t="s">
        <v>8</v>
      </c>
      <c r="B9" s="119"/>
      <c r="C9" s="124" t="s">
        <v>7</v>
      </c>
      <c r="D9" s="133" t="s">
        <v>0</v>
      </c>
      <c r="E9" s="110" t="s">
        <v>1</v>
      </c>
    </row>
    <row r="10" spans="1:7" ht="10.5" customHeight="1" x14ac:dyDescent="0.2">
      <c r="A10" s="120"/>
      <c r="B10" s="121"/>
      <c r="C10" s="125"/>
      <c r="D10" s="134"/>
      <c r="E10" s="111"/>
    </row>
    <row r="11" spans="1:7" ht="9" customHeight="1" x14ac:dyDescent="0.2">
      <c r="A11" s="120"/>
      <c r="B11" s="121"/>
      <c r="C11" s="125"/>
      <c r="D11" s="112" t="s">
        <v>5</v>
      </c>
      <c r="E11" s="114" t="s">
        <v>5</v>
      </c>
    </row>
    <row r="12" spans="1:7" ht="8.25" customHeight="1" x14ac:dyDescent="0.2">
      <c r="A12" s="122"/>
      <c r="B12" s="123"/>
      <c r="C12" s="126"/>
      <c r="D12" s="113"/>
      <c r="E12" s="115"/>
    </row>
    <row r="13" spans="1:7" ht="30" customHeight="1" x14ac:dyDescent="0.2">
      <c r="A13" s="127"/>
      <c r="B13" s="128"/>
      <c r="C13" s="11" t="s">
        <v>9</v>
      </c>
      <c r="D13" s="32"/>
      <c r="E13" s="33"/>
    </row>
    <row r="14" spans="1:7" ht="30" customHeight="1" x14ac:dyDescent="0.2">
      <c r="A14" s="129"/>
      <c r="B14" s="130"/>
      <c r="C14" s="11" t="s">
        <v>10</v>
      </c>
      <c r="D14" s="32"/>
      <c r="E14" s="33"/>
    </row>
    <row r="15" spans="1:7" ht="30" customHeight="1" x14ac:dyDescent="0.2">
      <c r="A15" s="129"/>
      <c r="B15" s="130"/>
      <c r="C15" s="11" t="s">
        <v>11</v>
      </c>
      <c r="D15" s="32">
        <v>0</v>
      </c>
      <c r="E15" s="33"/>
    </row>
    <row r="16" spans="1:7" ht="30" customHeight="1" x14ac:dyDescent="0.2">
      <c r="A16" s="129"/>
      <c r="B16" s="130"/>
      <c r="C16" s="17" t="s">
        <v>42</v>
      </c>
      <c r="D16" s="34"/>
      <c r="E16" s="35">
        <v>0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26300.37</v>
      </c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3426300.37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0</v>
      </c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8">
        <v>0</v>
      </c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150000</v>
      </c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150000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3576300.37</v>
      </c>
      <c r="E53" s="47">
        <f>E17+E25+E33+E41+E43+E45+E47+E52</f>
        <v>0</v>
      </c>
    </row>
    <row r="54" spans="1:5" ht="30.75" customHeight="1" thickTop="1" thickBot="1" x14ac:dyDescent="0.25">
      <c r="A54" s="116" t="s">
        <v>12</v>
      </c>
      <c r="B54" s="117"/>
      <c r="C54" s="117"/>
      <c r="D54" s="48">
        <f>D53+D13+D14+D15</f>
        <v>3576300.37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9021-6818-4A67-B831-ED3205EAA2A7}">
  <dimension ref="A1:O64"/>
  <sheetViews>
    <sheetView zoomScale="55" zoomScaleNormal="55" workbookViewId="0">
      <selection activeCell="P53" sqref="P53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31" t="s">
        <v>46</v>
      </c>
      <c r="B3" s="131"/>
      <c r="C3" s="131"/>
      <c r="D3" s="31"/>
      <c r="E3" s="31"/>
      <c r="F3" s="31"/>
    </row>
    <row r="4" spans="1:15" s="2" customFormat="1" ht="18" x14ac:dyDescent="0.25">
      <c r="A4" s="109" t="s">
        <v>45</v>
      </c>
      <c r="B4" s="109"/>
      <c r="C4" s="109"/>
      <c r="D4" s="109"/>
      <c r="E4" s="31"/>
    </row>
    <row r="5" spans="1:15" s="4" customFormat="1" ht="15" customHeight="1" x14ac:dyDescent="0.2">
      <c r="A5" s="155" t="s">
        <v>43</v>
      </c>
      <c r="B5" s="155"/>
      <c r="C5" s="155"/>
      <c r="D5" s="155"/>
      <c r="E5" s="155"/>
      <c r="F5" s="155"/>
      <c r="G5" s="155"/>
      <c r="H5" s="155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5" t="s">
        <v>4</v>
      </c>
      <c r="B7" s="155"/>
      <c r="C7" s="155"/>
      <c r="D7" s="155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6" t="s">
        <v>47</v>
      </c>
      <c r="B9" s="157"/>
      <c r="C9" s="158"/>
      <c r="D9" s="144">
        <v>1</v>
      </c>
      <c r="E9" s="145"/>
      <c r="F9" s="168"/>
      <c r="G9" s="144">
        <v>20</v>
      </c>
      <c r="H9" s="145"/>
      <c r="I9" s="146"/>
      <c r="J9" s="144">
        <v>99</v>
      </c>
      <c r="K9" s="145"/>
      <c r="L9" s="146"/>
      <c r="M9" s="147" t="s">
        <v>48</v>
      </c>
      <c r="N9" s="148"/>
      <c r="O9" s="149"/>
    </row>
    <row r="10" spans="1:15" ht="32.25" customHeight="1" x14ac:dyDescent="0.2">
      <c r="A10" s="159"/>
      <c r="B10" s="160"/>
      <c r="C10" s="161"/>
      <c r="D10" s="137" t="s">
        <v>49</v>
      </c>
      <c r="E10" s="153"/>
      <c r="F10" s="154"/>
      <c r="G10" s="137" t="s">
        <v>50</v>
      </c>
      <c r="H10" s="153"/>
      <c r="I10" s="153"/>
      <c r="J10" s="137" t="s">
        <v>51</v>
      </c>
      <c r="K10" s="153"/>
      <c r="L10" s="153"/>
      <c r="M10" s="150"/>
      <c r="N10" s="151"/>
      <c r="O10" s="152"/>
    </row>
    <row r="11" spans="1:15" ht="32.25" customHeight="1" x14ac:dyDescent="0.2">
      <c r="A11" s="162"/>
      <c r="B11" s="163"/>
      <c r="C11" s="164"/>
      <c r="D11" s="137" t="s">
        <v>52</v>
      </c>
      <c r="E11" s="138"/>
      <c r="F11" s="135" t="s">
        <v>53</v>
      </c>
      <c r="G11" s="137" t="s">
        <v>52</v>
      </c>
      <c r="H11" s="138"/>
      <c r="I11" s="135" t="s">
        <v>53</v>
      </c>
      <c r="J11" s="137" t="s">
        <v>52</v>
      </c>
      <c r="K11" s="138"/>
      <c r="L11" s="135" t="s">
        <v>53</v>
      </c>
      <c r="M11" s="137" t="s">
        <v>52</v>
      </c>
      <c r="N11" s="138"/>
      <c r="O11" s="139" t="s">
        <v>53</v>
      </c>
    </row>
    <row r="12" spans="1:15" ht="45.75" thickBot="1" x14ac:dyDescent="0.25">
      <c r="A12" s="165"/>
      <c r="B12" s="166"/>
      <c r="C12" s="167"/>
      <c r="D12" s="57" t="s">
        <v>54</v>
      </c>
      <c r="E12" s="58" t="s">
        <v>55</v>
      </c>
      <c r="F12" s="136"/>
      <c r="G12" s="57" t="s">
        <v>54</v>
      </c>
      <c r="H12" s="58" t="s">
        <v>55</v>
      </c>
      <c r="I12" s="136"/>
      <c r="J12" s="57" t="s">
        <v>54</v>
      </c>
      <c r="K12" s="58" t="s">
        <v>55</v>
      </c>
      <c r="L12" s="136"/>
      <c r="M12" s="57" t="s">
        <v>54</v>
      </c>
      <c r="N12" s="58" t="s">
        <v>55</v>
      </c>
      <c r="O12" s="140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40200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40200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3243017.97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3243017.97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68</v>
      </c>
      <c r="C19" s="68" t="s">
        <v>69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70</v>
      </c>
      <c r="C20" s="68" t="s">
        <v>71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67</v>
      </c>
      <c r="C23" s="68" t="s">
        <v>76</v>
      </c>
      <c r="D23" s="69">
        <v>10000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10000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3293217.97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3293217.97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283082.40000000002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283082.40000000002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283082.40000000002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283082.40000000002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41" t="s">
        <v>100</v>
      </c>
      <c r="B58" s="142"/>
      <c r="C58" s="143"/>
      <c r="D58" s="101">
        <f>D24+D32+D39+D47+D51+D56</f>
        <v>3576300.37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3576300.37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0">
    <mergeCell ref="A3:C3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2021-10-15T10:28:50Z</cp:lastPrinted>
  <dcterms:created xsi:type="dcterms:W3CDTF">2017-07-07T08:49:42Z</dcterms:created>
  <dcterms:modified xsi:type="dcterms:W3CDTF">2021-10-19T10:52:26Z</dcterms:modified>
</cp:coreProperties>
</file>