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Bilancio/BILANCIO APERTO SITO IC/PER PUBBLICAZIONE/BILANCI DI PREVISIONE/PREVISIONE 2022-2024/2023/"/>
    </mc:Choice>
  </mc:AlternateContent>
  <xr:revisionPtr revIDLastSave="13" documentId="13_ncr:1_{866A5F10-DBFE-4522-A415-E1338BE8AB77}" xr6:coauthVersionLast="47" xr6:coauthVersionMax="47" xr10:uidLastSave="{55C01974-71EF-456A-9265-D766B7DB0B2D}"/>
  <bookViews>
    <workbookView xWindow="-120" yWindow="-120" windowWidth="29040" windowHeight="15840" activeTab="1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M56" i="2" s="1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I32" i="2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I58" i="2" s="1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N14" i="2"/>
  <c r="N24" i="2" s="1"/>
  <c r="N58" i="2" s="1"/>
  <c r="M14" i="2"/>
  <c r="M24" i="2" s="1"/>
  <c r="O58" i="2" l="1"/>
  <c r="M58" i="2"/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<sst xmlns="http://schemas.openxmlformats.org/spreadsheetml/2006/main" count="141" uniqueCount="102">
  <si>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</si>
  <si>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</si>
  <si>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</si>
  <si>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</si>
  <si>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</si>
  <si>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</si>
  <si>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</si>
  <si>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</si>
  <si>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</si>
  <si>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</si>
  <si>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</si>
  <si>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</si>
  <si>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</si>
  <si>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</si>
  <si>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</si>
  <si>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</si>
  <si>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</si>
  <si>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</si>
  <si>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</si>
  <si>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</si>
  <si>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</si>
  <si>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</si>
  <si>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</si>
  <si>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</si>
  <si>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</si>
  <si>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</si>
  <si>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</si>
  <si>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</si>
  <si>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</si>
  <si>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</si>
  <si>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</si>
  <si>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</si>
  <si>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</si>
  <si>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</si>
  <si>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</si>
  <si>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</si>
  <si>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</si>
  <si>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</si>
  <si>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</si>
  <si>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</si>
  <si>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</si>
  <si>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</si>
  <si>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</si>
  <si>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</si>
  <si>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</si>
  <si>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2022-2024- ESERCIZIO 20223(*)</t>
  </si>
  <si>
    <t>SPESE (MISSIONI 16, 20, 99)</t>
  </si>
  <si>
    <t>DATI PREVISIONALI BILANCIO 2022-2024 - ESERCIZIO 2023 (*)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</si>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</sst>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9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opLeftCell="A31" zoomScale="70" zoomScaleNormal="70" workbookViewId="0">
      <selection activeCell="A5" sqref="A5:D5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30" t="s">
        <v>3</v>
      </c>
      <c r="B3" s="130"/>
      <c r="C3" s="130"/>
      <c r="D3" s="31"/>
      <c r="E3" s="31"/>
    </row>
    <row r="4" spans="1:7" s="2" customFormat="1" ht="18" x14ac:dyDescent="0.25">
      <c r="A4" s="130" t="s">
        <v>45</v>
      </c>
      <c r="B4" s="130"/>
      <c r="C4" s="130"/>
      <c r="D4" s="31"/>
      <c r="E4" s="31"/>
    </row>
    <row r="5" spans="1:7" ht="15" customHeight="1" x14ac:dyDescent="0.2">
      <c r="A5" s="131" t="s">
        <v>43</v>
      </c>
      <c r="B5" s="131"/>
      <c r="C5" s="131"/>
      <c r="D5" s="131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31" t="s">
        <v>4</v>
      </c>
      <c r="B7" s="131"/>
      <c r="C7" s="131"/>
      <c r="D7" s="131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17" t="s">
        <v>8</v>
      </c>
      <c r="B9" s="118"/>
      <c r="C9" s="123" t="s">
        <v>7</v>
      </c>
      <c r="D9" s="132" t="s">
        <v>0</v>
      </c>
      <c r="E9" s="109" t="s">
        <v>1</v>
      </c>
    </row>
    <row r="10" spans="1:7" ht="10.5" customHeight="1" x14ac:dyDescent="0.2">
      <c r="A10" s="119"/>
      <c r="B10" s="120"/>
      <c r="C10" s="124"/>
      <c r="D10" s="133"/>
      <c r="E10" s="110"/>
    </row>
    <row r="11" spans="1:7" ht="9" customHeight="1" x14ac:dyDescent="0.2">
      <c r="A11" s="119"/>
      <c r="B11" s="120"/>
      <c r="C11" s="124"/>
      <c r="D11" s="111" t="s">
        <v>5</v>
      </c>
      <c r="E11" s="113" t="s">
        <v>5</v>
      </c>
    </row>
    <row r="12" spans="1:7" ht="8.25" customHeight="1" x14ac:dyDescent="0.2">
      <c r="A12" s="121"/>
      <c r="B12" s="122"/>
      <c r="C12" s="125"/>
      <c r="D12" s="112"/>
      <c r="E12" s="114"/>
    </row>
    <row r="13" spans="1:7" ht="30" customHeight="1" x14ac:dyDescent="0.2">
      <c r="A13" s="126"/>
      <c r="B13" s="127"/>
      <c r="C13" s="11" t="s">
        <v>9</v>
      </c>
      <c r="D13" s="32">
        <v>381536.68</v>
      </c>
      <c r="E13" s="33"/>
    </row>
    <row r="14" spans="1:7" ht="30" customHeight="1" x14ac:dyDescent="0.2">
      <c r="A14" s="128"/>
      <c r="B14" s="129"/>
      <c r="C14" s="11" t="s">
        <v>10</v>
      </c>
      <c r="D14" s="32">
        <v>0</v>
      </c>
      <c r="E14" s="33"/>
    </row>
    <row r="15" spans="1:7" ht="30" customHeight="1" x14ac:dyDescent="0.2">
      <c r="A15" s="128"/>
      <c r="B15" s="129"/>
      <c r="C15" s="11" t="s">
        <v>11</v>
      </c>
      <c r="D15" s="32">
        <v>0</v>
      </c>
      <c r="E15" s="33"/>
    </row>
    <row r="16" spans="1:7" ht="30" customHeight="1" x14ac:dyDescent="0.2">
      <c r="A16" s="128"/>
      <c r="B16" s="129"/>
      <c r="C16" s="17" t="s">
        <v>42</v>
      </c>
      <c r="D16" s="34"/>
      <c r="E16" s="35">
        <v>0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2650000</v>
      </c>
      <c r="E20" s="39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0</v>
      </c>
      <c r="E24" s="39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2650000</v>
      </c>
      <c r="E25" s="43">
        <f>SUM(E20:E24)</f>
        <v>0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0</v>
      </c>
      <c r="E28" s="39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38">
        <v>0</v>
      </c>
      <c r="E30" s="39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150000</v>
      </c>
      <c r="E32" s="39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150000</v>
      </c>
      <c r="E33" s="37">
        <f>SUM(E28:E32)</f>
        <v>0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0</v>
      </c>
      <c r="E50" s="39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0</v>
      </c>
      <c r="E51" s="39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0</v>
      </c>
      <c r="E52" s="45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2800000</v>
      </c>
      <c r="E53" s="47">
        <f>E17+E25+E33+E41+E43+E45+E47+E52</f>
        <v>0</v>
      </c>
    </row>
    <row r="54" spans="1:5" ht="30.75" customHeight="1" thickTop="1" thickBot="1" x14ac:dyDescent="0.25">
      <c r="A54" s="115" t="s">
        <v>12</v>
      </c>
      <c r="B54" s="116"/>
      <c r="C54" s="116"/>
      <c r="D54" s="48">
        <f>D53+D13+D14+D15</f>
        <v>3181536.68</v>
      </c>
      <c r="E54" s="49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9A36-E071-4604-87B2-BBA49874F935}">
  <dimension ref="A1:O64"/>
  <sheetViews>
    <sheetView tabSelected="1" workbookViewId="0">
      <selection activeCell="E24" sqref="E24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30" t="s">
        <v>46</v>
      </c>
      <c r="B3" s="130"/>
      <c r="C3" s="130"/>
      <c r="D3" s="31"/>
      <c r="E3" s="31"/>
      <c r="F3" s="31"/>
    </row>
    <row r="4" spans="1:15" s="2" customFormat="1" ht="18" x14ac:dyDescent="0.25">
      <c r="A4" s="154" t="s">
        <v>47</v>
      </c>
      <c r="B4" s="154"/>
      <c r="C4" s="154"/>
      <c r="D4" s="154"/>
      <c r="E4" s="31"/>
    </row>
    <row r="5" spans="1:15" s="4" customFormat="1" ht="15" customHeight="1" x14ac:dyDescent="0.2">
      <c r="A5" s="155" t="s">
        <v>43</v>
      </c>
      <c r="B5" s="155"/>
      <c r="C5" s="155"/>
      <c r="D5" s="155"/>
      <c r="E5" s="155"/>
      <c r="F5" s="155"/>
      <c r="G5" s="155"/>
      <c r="H5" s="155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55" t="s">
        <v>4</v>
      </c>
      <c r="B7" s="155"/>
      <c r="C7" s="155"/>
      <c r="D7" s="155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56" t="s">
        <v>48</v>
      </c>
      <c r="B9" s="157"/>
      <c r="C9" s="158"/>
      <c r="D9" s="143">
        <v>1</v>
      </c>
      <c r="E9" s="144"/>
      <c r="F9" s="168"/>
      <c r="G9" s="143">
        <v>20</v>
      </c>
      <c r="H9" s="144"/>
      <c r="I9" s="145"/>
      <c r="J9" s="143">
        <v>99</v>
      </c>
      <c r="K9" s="144"/>
      <c r="L9" s="145"/>
      <c r="M9" s="146" t="s">
        <v>49</v>
      </c>
      <c r="N9" s="147"/>
      <c r="O9" s="148"/>
    </row>
    <row r="10" spans="1:15" ht="32.25" customHeight="1" x14ac:dyDescent="0.2">
      <c r="A10" s="159"/>
      <c r="B10" s="160"/>
      <c r="C10" s="161"/>
      <c r="D10" s="136" t="s">
        <v>50</v>
      </c>
      <c r="E10" s="152"/>
      <c r="F10" s="153"/>
      <c r="G10" s="136" t="s">
        <v>51</v>
      </c>
      <c r="H10" s="152"/>
      <c r="I10" s="152"/>
      <c r="J10" s="136" t="s">
        <v>52</v>
      </c>
      <c r="K10" s="152"/>
      <c r="L10" s="152"/>
      <c r="M10" s="149"/>
      <c r="N10" s="150"/>
      <c r="O10" s="151"/>
    </row>
    <row r="11" spans="1:15" ht="32.25" customHeight="1" x14ac:dyDescent="0.2">
      <c r="A11" s="162"/>
      <c r="B11" s="163"/>
      <c r="C11" s="164"/>
      <c r="D11" s="136" t="s">
        <v>53</v>
      </c>
      <c r="E11" s="137"/>
      <c r="F11" s="134" t="s">
        <v>54</v>
      </c>
      <c r="G11" s="136" t="s">
        <v>53</v>
      </c>
      <c r="H11" s="137"/>
      <c r="I11" s="134" t="s">
        <v>54</v>
      </c>
      <c r="J11" s="136" t="s">
        <v>53</v>
      </c>
      <c r="K11" s="137"/>
      <c r="L11" s="134" t="s">
        <v>54</v>
      </c>
      <c r="M11" s="136" t="s">
        <v>53</v>
      </c>
      <c r="N11" s="137"/>
      <c r="O11" s="138" t="s">
        <v>54</v>
      </c>
    </row>
    <row r="12" spans="1:15" ht="45.75" thickBot="1" x14ac:dyDescent="0.25">
      <c r="A12" s="165"/>
      <c r="B12" s="166"/>
      <c r="C12" s="167"/>
      <c r="D12" s="57" t="s">
        <v>55</v>
      </c>
      <c r="E12" s="58" t="s">
        <v>56</v>
      </c>
      <c r="F12" s="135"/>
      <c r="G12" s="57" t="s">
        <v>55</v>
      </c>
      <c r="H12" s="58" t="s">
        <v>56</v>
      </c>
      <c r="I12" s="135"/>
      <c r="J12" s="57" t="s">
        <v>55</v>
      </c>
      <c r="K12" s="58" t="s">
        <v>56</v>
      </c>
      <c r="L12" s="135"/>
      <c r="M12" s="57" t="s">
        <v>55</v>
      </c>
      <c r="N12" s="58" t="s">
        <v>56</v>
      </c>
      <c r="O12" s="139"/>
    </row>
    <row r="13" spans="1:15" x14ac:dyDescent="0.2">
      <c r="A13" s="59"/>
      <c r="B13" s="60"/>
      <c r="C13" s="61" t="s">
        <v>57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58</v>
      </c>
      <c r="C14" s="68" t="s">
        <v>59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60</v>
      </c>
      <c r="C15" s="68" t="s">
        <v>61</v>
      </c>
      <c r="D15" s="69">
        <v>17500</v>
      </c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17500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62</v>
      </c>
      <c r="C16" s="68" t="s">
        <v>63</v>
      </c>
      <c r="D16" s="69">
        <v>2744036.68</v>
      </c>
      <c r="E16" s="70"/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2744036.68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64</v>
      </c>
      <c r="C17" s="68" t="s">
        <v>65</v>
      </c>
      <c r="D17" s="69">
        <v>0</v>
      </c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66</v>
      </c>
      <c r="C18" s="68" t="s">
        <v>67</v>
      </c>
      <c r="D18" s="69">
        <v>0</v>
      </c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68</v>
      </c>
      <c r="C19" s="68" t="s">
        <v>69</v>
      </c>
      <c r="D19" s="69">
        <v>0</v>
      </c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70</v>
      </c>
      <c r="C20" s="68" t="s">
        <v>71</v>
      </c>
      <c r="D20" s="69">
        <v>0</v>
      </c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72</v>
      </c>
      <c r="C21" s="68" t="s">
        <v>73</v>
      </c>
      <c r="D21" s="69">
        <v>0</v>
      </c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74</v>
      </c>
      <c r="C22" s="68" t="s">
        <v>75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76</v>
      </c>
      <c r="C23" s="68" t="s">
        <v>77</v>
      </c>
      <c r="D23" s="69">
        <v>10000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10000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78</v>
      </c>
      <c r="D24" s="75">
        <f>SUM(D13:D23)</f>
        <v>2771536.68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2771536.68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79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58</v>
      </c>
      <c r="C27" s="88" t="s">
        <v>80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60</v>
      </c>
      <c r="C28" s="88" t="s">
        <v>81</v>
      </c>
      <c r="D28" s="69">
        <v>410000</v>
      </c>
      <c r="E28" s="70"/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410000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62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64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66</v>
      </c>
      <c r="C31" s="88" t="s">
        <v>82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410000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410000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83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58</v>
      </c>
      <c r="C35" s="88" t="s">
        <v>84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60</v>
      </c>
      <c r="C36" s="88" t="s">
        <v>85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62</v>
      </c>
      <c r="C37" s="88" t="s">
        <v>86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64</v>
      </c>
      <c r="C38" s="88" t="s">
        <v>87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88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58</v>
      </c>
      <c r="C42" s="88" t="s">
        <v>89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60</v>
      </c>
      <c r="C43" s="88" t="s">
        <v>90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62</v>
      </c>
      <c r="C44" s="88" t="s">
        <v>91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64</v>
      </c>
      <c r="C45" s="88" t="s">
        <v>92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66</v>
      </c>
      <c r="C46" s="88" t="s">
        <v>93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94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58</v>
      </c>
      <c r="C50" s="88" t="s">
        <v>95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96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97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58</v>
      </c>
      <c r="C54" s="88" t="s">
        <v>98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60</v>
      </c>
      <c r="C55" s="88" t="s">
        <v>99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100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40" t="s">
        <v>101</v>
      </c>
      <c r="B58" s="141"/>
      <c r="C58" s="142"/>
      <c r="D58" s="101">
        <f>D24+D32+D39+D47+D51+D56</f>
        <v>3181536.68</v>
      </c>
      <c r="E58" s="102">
        <f t="shared" ref="E58:O58" si="12">E24+E32+E39+E47+E51+E56</f>
        <v>0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3181536.68</v>
      </c>
      <c r="N58" s="103">
        <f t="shared" si="12"/>
        <v>0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1">
    <mergeCell ref="A3:C3"/>
    <mergeCell ref="A4:D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43307086614173229" right="3.937007874015748E-2" top="0.35433070866141736" bottom="0.35433070866141736" header="0.11811023622047245" footer="0.11811023622047245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tatoId xmlns="5da81b7f-cbd6-4327-b73a-07c045ff6097" xsi:nil="true"/>
    <_bpm_Sintesi xmlns="5da81b7f-cbd6-4327-b73a-07c045ff6097" xsi:nil="true"/>
    <_bpm_ErroreId xmlns="5da81b7f-cbd6-4327-b73a-07c045ff6097" xsi:nil="true"/>
    <_bpm_OperazioneId xmlns="5da81b7f-cbd6-4327-b73a-07c045ff60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CD7BB6C01B8F459FF75258210C63C3" ma:contentTypeVersion="30" ma:contentTypeDescription="Creare un nuovo documento." ma:contentTypeScope="" ma:versionID="efc9b0abff5590673f6062219eb1c53f">
  <xsd:schema xmlns:xsd="http://www.w3.org/2001/XMLSchema" xmlns:xs="http://www.w3.org/2001/XMLSchema" xmlns:p="http://schemas.microsoft.com/office/2006/metadata/properties" xmlns:ns2="5da81b7f-cbd6-4327-b73a-07c045ff6097" xmlns:ns3="e21519a4-c7a3-4db5-a2ed-9b393aa94e5e" targetNamespace="http://schemas.microsoft.com/office/2006/metadata/properties" ma:root="true" ma:fieldsID="87c43e72b0d5ee37960987fb26680075" ns2:_="" ns3:_="">
    <xsd:import namespace="5da81b7f-cbd6-4327-b73a-07c045ff6097"/>
    <xsd:import namespace="e21519a4-c7a3-4db5-a2ed-9b393aa94e5e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81b7f-cbd6-4327-b73a-07c045ff6097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519a4-c7a3-4db5-a2ed-9b393aa94e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EFC98-7AC6-426D-A100-19966B8EE5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DBA4BD-41E1-414E-8F88-A69F31A76FA1}">
  <ds:schemaRefs>
    <ds:schemaRef ds:uri="http://purl.org/dc/dcmitype/"/>
    <ds:schemaRef ds:uri="http://schemas.microsoft.com/office/infopath/2007/PartnerControls"/>
    <ds:schemaRef ds:uri="e21519a4-c7a3-4db5-a2ed-9b393aa94e5e"/>
    <ds:schemaRef ds:uri="http://purl.org/dc/elements/1.1/"/>
    <ds:schemaRef ds:uri="http://schemas.microsoft.com/office/2006/metadata/properties"/>
    <ds:schemaRef ds:uri="5da81b7f-cbd6-4327-b73a-07c045ff609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A09863-1A6E-4F64-A9F9-AE39025F6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81b7f-cbd6-4327-b73a-07c045ff6097"/>
    <ds:schemaRef ds:uri="e21519a4-c7a3-4db5-a2ed-9b393aa94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SPESE</vt:lpstr>
      <vt:lpstr>ENTRATE!Area_stampa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Previsione Entrate 2023</dc:title>
  <dc:creator>Vincenzo.Cordaro@Regione.Emilia-Romagna.it</dc:creator>
  <cp:lastModifiedBy>Cordaro Vincenzo</cp:lastModifiedBy>
  <cp:lastPrinted>2022-02-03T08:13:40Z</cp:lastPrinted>
  <dcterms:created xsi:type="dcterms:W3CDTF">2017-07-07T08:49:42Z</dcterms:created>
  <dcterms:modified xsi:type="dcterms:W3CDTF">2022-02-03T08:13:46Z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0x010100DECD7BB6C01B8F459FF75258210C63C3</vt:lpwstr>
  </property>
</Properties>
</file>