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rico_R\Desktop\Rev_Gas_Settembre23\"/>
    </mc:Choice>
  </mc:AlternateContent>
  <xr:revisionPtr revIDLastSave="0" documentId="13_ncr:1_{AACF5BCD-FC60-4BE0-9688-883A32C98F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s Naturale 19-1_20231002" sheetId="1" r:id="rId1"/>
  </sheets>
  <definedNames>
    <definedName name="_xlnm.Print_Area" localSheetId="0">'Gas Naturale 19-1_20231002'!$A$2:$AK$7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1" l="1"/>
  <c r="AI3" i="1"/>
  <c r="AG4" i="1"/>
  <c r="AG3" i="1"/>
  <c r="AE4" i="1"/>
  <c r="AE3" i="1"/>
  <c r="AC4" i="1"/>
  <c r="AC3" i="1"/>
  <c r="AA4" i="1"/>
  <c r="AA3" i="1"/>
  <c r="Y4" i="1"/>
  <c r="Y3" i="1"/>
  <c r="W4" i="1"/>
  <c r="W3" i="1"/>
  <c r="U4" i="1"/>
  <c r="U3" i="1"/>
  <c r="S4" i="1"/>
  <c r="S3" i="1"/>
  <c r="Q4" i="1"/>
  <c r="Q3" i="1"/>
  <c r="O4" i="1"/>
  <c r="O3" i="1"/>
  <c r="M4" i="1"/>
  <c r="M3" i="1"/>
</calcChain>
</file>

<file path=xl/sharedStrings.xml><?xml version="1.0" encoding="utf-8"?>
<sst xmlns="http://schemas.openxmlformats.org/spreadsheetml/2006/main" count="56" uniqueCount="51">
  <si>
    <t>Numero Lotto</t>
  </si>
  <si>
    <t>CODICE CIG</t>
  </si>
  <si>
    <t>CODICE REGIONALE</t>
  </si>
  <si>
    <t>DESCRIZIONE CODICE REGIONALE</t>
  </si>
  <si>
    <t>CPV</t>
  </si>
  <si>
    <t>UM OGGETTO INIZIATIVA</t>
  </si>
  <si>
    <t>QUANTITÀ</t>
  </si>
  <si>
    <t>CODIFICA ARTICOLO OPERATORE ECONOMICO</t>
  </si>
  <si>
    <t>DENOMINAZIONE ARTICOLO OPERATORE ECONOMICO</t>
  </si>
  <si>
    <t>IVA (%)</t>
  </si>
  <si>
    <t>NOTE AGENZIA</t>
  </si>
  <si>
    <t>1</t>
  </si>
  <si>
    <t xml:space="preserve">Gas Naturale 19-1 - Listino </t>
  </si>
  <si>
    <t xml:space="preserve">92710096A6	</t>
  </si>
  <si>
    <r>
      <t xml:space="preserve">Gas Naturale per le Aziende Sanitarie e le altre Amministrazioni della Regione Emilia-Romagna, senza cogenerazione, per categorie d'uso </t>
    </r>
    <r>
      <rPr>
        <u/>
        <sz val="10"/>
        <rFont val="Calibri"/>
        <family val="2"/>
      </rPr>
      <t>termiche</t>
    </r>
  </si>
  <si>
    <r>
      <t xml:space="preserve">Gas Naturale per le Aziende Sanitarie e le altre Amministrazioni della Regione Emilia-Romagna, senza cogenerazione, per categorie d'uso </t>
    </r>
    <r>
      <rPr>
        <u/>
        <sz val="10"/>
        <rFont val="Calibri"/>
        <family val="2"/>
      </rPr>
      <t>non termiche</t>
    </r>
  </si>
  <si>
    <t>65210000-8 - Erogazione di gas</t>
  </si>
  <si>
    <t>INTVAR12UT_19_1</t>
  </si>
  <si>
    <t>INTVAR12UNT_19_1</t>
  </si>
  <si>
    <t>Spread offerto
€/Smc</t>
  </si>
  <si>
    <t>Smc</t>
  </si>
  <si>
    <t>Il prezzo è variabile e sarà aggiornato mensilmente: lo spread è fisso ed è pari a 0,0381 Euro/Smc. Sulla pagina web dedicata alla Convenzione verranno pubblicati gli aggiornamenti mensili.</t>
  </si>
  <si>
    <t>Gas naturale 19_1 Intercent-ER
 uso termico</t>
  </si>
  <si>
    <t>Gas naturale 19_1 Intercent-ER 
uso non termico</t>
  </si>
  <si>
    <r>
      <t xml:space="preserve"> (*)
PREZZO OFFERTO PER UM IVA ESCLUSA
</t>
    </r>
    <r>
      <rPr>
        <b/>
        <u/>
        <sz val="8"/>
        <rFont val="Calibri"/>
        <family val="2"/>
      </rPr>
      <t>(Euro/Smc + spread, per OdF su SATER)</t>
    </r>
  </si>
  <si>
    <r>
      <t>(*) Prezzo per UM offerto dal Fornitore in sede di gara e riportato nel listino SATER, risultante dalla somma fra la stima del valore medio PSV, riferito al periodo dal 1.10.2022 al 30.09.2023, Euro/Smc (PSV</t>
    </r>
    <r>
      <rPr>
        <sz val="8"/>
        <rFont val="Calibri"/>
        <family val="2"/>
      </rPr>
      <t>DA</t>
    </r>
    <r>
      <rPr>
        <sz val="11"/>
        <rFont val="Calibri"/>
        <family val="2"/>
      </rPr>
      <t>) pari a 0,96 e lo spread offerto in gara, pari a 0,0381 Euro/Smc, che rimane fisso per tutta la durata della fornitura. Il valore dell'indice PSVDA sarà aggiornato mensilmente e determinerà, sommato allo spread, il prezzo di fornitura.</t>
    </r>
  </si>
  <si>
    <r>
      <rPr>
        <b/>
        <sz val="14"/>
        <rFont val="Calibri"/>
        <family val="2"/>
      </rPr>
      <t>PSV</t>
    </r>
    <r>
      <rPr>
        <b/>
        <sz val="8"/>
        <rFont val="Calibri"/>
        <family val="2"/>
      </rPr>
      <t>DA
ottobre 2022</t>
    </r>
  </si>
  <si>
    <r>
      <rPr>
        <b/>
        <sz val="14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ottobre 2022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</si>
  <si>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novembre 2022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</si>
  <si>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novembre 2022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</si>
  <si>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dicembre 2022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</si>
  <si>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dicembre 2022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</si>
  <si>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gennaio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</si>
  <si>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gennaio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</si>
  <si>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febbraio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</si>
  <si>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febbraio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</si>
  <si>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marzo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</si>
  <si>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marzo 2023</t>
    </r>
  </si>
  <si>
    <r>
      <t xml:space="preserve">(**) Il </t>
    </r>
    <r>
      <rPr>
        <sz val="12"/>
        <rFont val="Calibri"/>
        <family val="2"/>
      </rPr>
      <t>PSV</t>
    </r>
    <r>
      <rPr>
        <sz val="11"/>
        <rFont val="Calibri"/>
        <family val="2"/>
      </rPr>
      <t xml:space="preserve">DA riportato in tabella fa riferimento alla media mensile dei prezzi giornalieri e si applica ai PdR con contatori analogici; nel caso di PdR dotati di contatori elettronici il valore fatturato è il </t>
    </r>
    <r>
      <rPr>
        <sz val="12"/>
        <rFont val="Calibri"/>
        <family val="2"/>
      </rPr>
      <t>PSV</t>
    </r>
    <r>
      <rPr>
        <sz val="11"/>
        <rFont val="Calibri"/>
        <family val="2"/>
      </rPr>
      <t>DA giornaliero aumentato dello spread offerto e moltiplicato per i consumi giornalieri effettivi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</si>
  <si>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aprile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</si>
  <si>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aprile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</si>
  <si>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maggio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</si>
  <si>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maggio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</si>
  <si>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giugno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</si>
  <si>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giugno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</si>
  <si>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luglio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</si>
  <si>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luglio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</si>
  <si>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agosto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</si>
  <si>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agosto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</si>
  <si>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>DA
settembre 2023</t>
    </r>
  </si>
  <si>
    <r>
      <rPr>
        <b/>
        <sz val="12"/>
        <rFont val="Calibri"/>
        <family val="2"/>
      </rPr>
      <t>PSV</t>
    </r>
    <r>
      <rPr>
        <b/>
        <sz val="8"/>
        <rFont val="Calibri"/>
        <family val="2"/>
      </rPr>
      <t xml:space="preserve">DA
+ spread
=
</t>
    </r>
    <r>
      <rPr>
        <b/>
        <u/>
        <sz val="8"/>
        <rFont val="Calibri"/>
        <family val="2"/>
      </rPr>
      <t>Prezzo €/Smc 
settembre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</si>
</sst>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0.000"/>
    <numFmt numFmtId="165" formatCode="###,###,##0.00###"/>
    <numFmt numFmtId="166" formatCode="0.0000"/>
  </numFmts>
  <fonts count="1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u/>
      <sz val="8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3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6" fontId="5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0" fontId="0" fillId="0" borderId="0" xfId="0" applyAlignment="1">
      <alignment horizontal="left" vertical="center"/>
    </xf>
    <xf numFmtId="49" fontId="6" fillId="7" borderId="0" xfId="0" applyNumberFormat="1" applyFont="1" applyFill="1" applyAlignment="1">
      <alignment horizontal="left" vertical="center"/>
    </xf>
    <xf numFmtId="49" fontId="0" fillId="7" borderId="0" xfId="0" applyNumberFormat="1" applyFill="1" applyAlignment="1">
      <alignment horizontal="left" vertical="center"/>
    </xf>
    <xf numFmtId="164" fontId="0" fillId="7" borderId="0" xfId="0" applyNumberFormat="1" applyFill="1" applyAlignment="1">
      <alignment horizontal="left" vertical="center"/>
    </xf>
    <xf numFmtId="165" fontId="0" fillId="7" borderId="0" xfId="0" applyNumberFormat="1" applyFill="1" applyAlignment="1">
      <alignment horizontal="left" vertical="center"/>
    </xf>
    <xf numFmtId="49" fontId="6" fillId="6" borderId="0" xfId="0" applyNumberFormat="1" applyFont="1" applyFill="1" applyAlignment="1">
      <alignment horizontal="left" vertical="center" wrapText="1"/>
    </xf>
  </cellXfs>
  <cellStyles count="3">
    <cellStyle name="Normale" xfId="0" builtinId="0"/>
    <cellStyle name="Normale 2" xfId="1" xr:uid="{B028DD48-1E68-4B40-A084-047F27CC8E2A}"/>
    <cellStyle name="Normale 3" xfId="2" xr:uid="{0A729822-ED77-4779-BDE3-499210636145}"/>
  </cellStyles>
  <dxfs count="0"/>
  <tableStyles count="0" defaultTableStyle="TableStyleMedium2" defaultPivotStyle="PivotStyleLight16"/>
  <colors>
    <mruColors>
      <color rgb="FFFFCC66"/>
      <color rgb="FFFF6600"/>
      <color rgb="FF66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topLeftCell="S1" zoomScale="70" zoomScaleNormal="70" workbookViewId="0">
      <selection activeCell="Q1" sqref="Q1"/>
    </sheetView>
  </sheetViews>
  <sheetFormatPr defaultRowHeight="14.4" x14ac:dyDescent="0.3"/>
  <cols>
    <col min="1" max="1" width="8" style="1" customWidth="1"/>
    <col min="2" max="2" width="11.33203125" style="1" customWidth="1"/>
    <col min="3" max="3" width="11.21875" style="1" customWidth="1"/>
    <col min="4" max="4" width="18.6640625" style="1" customWidth="1"/>
    <col min="5" max="5" width="11.109375" style="1" customWidth="1"/>
    <col min="6" max="6" width="10.5546875" style="1" customWidth="1"/>
    <col min="7" max="7" width="12.77734375" style="2" customWidth="1"/>
    <col min="8" max="8" width="19" style="1" customWidth="1"/>
    <col min="9" max="9" width="19.77734375" style="1" customWidth="1"/>
    <col min="10" max="10" width="16" style="3" customWidth="1"/>
    <col min="11" max="11" width="15" style="3" customWidth="1"/>
    <col min="12" max="12" width="12.88671875" style="3" customWidth="1"/>
    <col min="13" max="13" width="15.77734375" style="3" customWidth="1"/>
    <col min="14" max="14" width="13.77734375" style="3" customWidth="1"/>
    <col min="15" max="35" width="15.5546875" style="3" customWidth="1"/>
    <col min="36" max="36" width="13.109375" style="3" customWidth="1"/>
    <col min="37" max="37" width="22.5546875" style="1" customWidth="1"/>
    <col min="38" max="38" width="11.109375" bestFit="1" customWidth="1"/>
    <col min="39" max="39" width="14.88671875" customWidth="1"/>
  </cols>
  <sheetData>
    <row r="1" spans="1:37" s="6" customFormat="1" ht="27" customHeight="1" x14ac:dyDescent="0.3">
      <c r="A1" s="4" t="s">
        <v>12</v>
      </c>
      <c r="B1" s="5"/>
      <c r="C1" s="5"/>
      <c r="D1" s="5"/>
      <c r="E1" s="5"/>
      <c r="F1" s="5"/>
      <c r="G1" s="25"/>
      <c r="H1" s="5"/>
      <c r="I1" s="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5"/>
    </row>
    <row r="2" spans="1:37" s="21" customFormat="1" ht="109.5" customHeight="1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4" t="s">
        <v>7</v>
      </c>
      <c r="I2" s="14" t="s">
        <v>8</v>
      </c>
      <c r="J2" s="16" t="s">
        <v>24</v>
      </c>
      <c r="K2" s="17" t="s">
        <v>19</v>
      </c>
      <c r="L2" s="18" t="s">
        <v>26</v>
      </c>
      <c r="M2" s="19" t="s">
        <v>27</v>
      </c>
      <c r="N2" s="18" t="s">
        <v>28</v>
      </c>
      <c r="O2" s="19" t="s">
        <v>29</v>
      </c>
      <c r="P2" s="18" t="s">
        <v>30</v>
      </c>
      <c r="Q2" s="19" t="s">
        <v>31</v>
      </c>
      <c r="R2" s="18" t="s">
        <v>32</v>
      </c>
      <c r="S2" s="19" t="s">
        <v>33</v>
      </c>
      <c r="T2" s="18" t="s">
        <v>34</v>
      </c>
      <c r="U2" s="19" t="s">
        <v>35</v>
      </c>
      <c r="V2" s="18" t="s">
        <v>36</v>
      </c>
      <c r="W2" s="19" t="s">
        <v>37</v>
      </c>
      <c r="X2" s="18" t="s">
        <v>39</v>
      </c>
      <c r="Y2" s="19" t="s">
        <v>40</v>
      </c>
      <c r="Z2" s="18" t="s">
        <v>41</v>
      </c>
      <c r="AA2" s="19" t="s">
        <v>42</v>
      </c>
      <c r="AB2" s="18" t="s">
        <v>43</v>
      </c>
      <c r="AC2" s="19" t="s">
        <v>44</v>
      </c>
      <c r="AD2" s="18" t="s">
        <v>45</v>
      </c>
      <c r="AE2" s="19" t="s">
        <v>46</v>
      </c>
      <c r="AF2" s="18" t="s">
        <v>47</v>
      </c>
      <c r="AG2" s="19" t="s">
        <v>48</v>
      </c>
      <c r="AH2" s="18" t="s">
        <v>49</v>
      </c>
      <c r="AI2" s="19" t="s">
        <v>50</v>
      </c>
      <c r="AJ2" s="20" t="s">
        <v>9</v>
      </c>
      <c r="AK2" s="14" t="s">
        <v>10</v>
      </c>
    </row>
    <row r="3" spans="1:37" ht="139.80000000000001" customHeight="1" x14ac:dyDescent="0.3">
      <c r="A3" s="10" t="s">
        <v>11</v>
      </c>
      <c r="B3" s="10" t="s">
        <v>13</v>
      </c>
      <c r="C3" s="10"/>
      <c r="D3" s="9" t="s">
        <v>14</v>
      </c>
      <c r="E3" s="9" t="s">
        <v>16</v>
      </c>
      <c r="F3" s="11" t="s">
        <v>20</v>
      </c>
      <c r="G3" s="12"/>
      <c r="H3" s="10" t="s">
        <v>17</v>
      </c>
      <c r="I3" s="9" t="s">
        <v>22</v>
      </c>
      <c r="J3" s="13">
        <v>0.99809999999999999</v>
      </c>
      <c r="K3" s="7">
        <v>3.8100000000000002E-2</v>
      </c>
      <c r="L3" s="22">
        <v>0.83640000000000003</v>
      </c>
      <c r="M3" s="23">
        <f>L3+K3</f>
        <v>0.87450000000000006</v>
      </c>
      <c r="N3" s="24">
        <v>0.9768</v>
      </c>
      <c r="O3" s="23">
        <f>N3+K3</f>
        <v>1.0148999999999999</v>
      </c>
      <c r="P3" s="24">
        <v>1.2490000000000001</v>
      </c>
      <c r="Q3" s="23">
        <f>P3+K3</f>
        <v>1.2871000000000001</v>
      </c>
      <c r="R3" s="24">
        <v>0.73270000000000002</v>
      </c>
      <c r="S3" s="23">
        <f>R3+K3</f>
        <v>0.77080000000000004</v>
      </c>
      <c r="T3" s="24">
        <v>0.60919999999999996</v>
      </c>
      <c r="U3" s="23">
        <f>T3+K3</f>
        <v>0.64729999999999999</v>
      </c>
      <c r="V3" s="24">
        <v>0.499</v>
      </c>
      <c r="W3" s="23">
        <f>V3+K3</f>
        <v>0.53710000000000002</v>
      </c>
      <c r="X3" s="24">
        <v>0.48049999999999998</v>
      </c>
      <c r="Y3" s="23">
        <f>X3+K3</f>
        <v>0.51859999999999995</v>
      </c>
      <c r="Z3" s="24">
        <v>0.36559999999999998</v>
      </c>
      <c r="AA3" s="23">
        <f>Z3+K3</f>
        <v>0.4037</v>
      </c>
      <c r="AB3" s="24">
        <v>0.35539999999999999</v>
      </c>
      <c r="AC3" s="23">
        <f>AB3+K3</f>
        <v>0.39350000000000002</v>
      </c>
      <c r="AD3" s="24">
        <v>0.33679999999999999</v>
      </c>
      <c r="AE3" s="23">
        <f>AD3+K3</f>
        <v>0.37490000000000001</v>
      </c>
      <c r="AF3" s="24">
        <v>0.35620000000000002</v>
      </c>
      <c r="AG3" s="23">
        <f>AF3+K3</f>
        <v>0.39430000000000004</v>
      </c>
      <c r="AH3" s="24">
        <v>0.39700000000000002</v>
      </c>
      <c r="AI3" s="23">
        <f>AH3+K3</f>
        <v>0.43510000000000004</v>
      </c>
      <c r="AJ3" s="8">
        <v>22</v>
      </c>
      <c r="AK3" s="9" t="s">
        <v>21</v>
      </c>
    </row>
    <row r="4" spans="1:37" ht="138.6" customHeight="1" x14ac:dyDescent="0.3">
      <c r="A4" s="10" t="s">
        <v>11</v>
      </c>
      <c r="B4" s="10" t="s">
        <v>13</v>
      </c>
      <c r="C4" s="10"/>
      <c r="D4" s="9" t="s">
        <v>15</v>
      </c>
      <c r="E4" s="9" t="s">
        <v>16</v>
      </c>
      <c r="F4" s="10" t="s">
        <v>20</v>
      </c>
      <c r="G4" s="12"/>
      <c r="H4" s="10" t="s">
        <v>18</v>
      </c>
      <c r="I4" s="9" t="s">
        <v>23</v>
      </c>
      <c r="J4" s="13">
        <v>0.99809999999999999</v>
      </c>
      <c r="K4" s="7">
        <v>3.8100000000000002E-2</v>
      </c>
      <c r="L4" s="22">
        <v>0.83640000000000003</v>
      </c>
      <c r="M4" s="23">
        <f>L4+K4</f>
        <v>0.87450000000000006</v>
      </c>
      <c r="N4" s="24">
        <v>0.9768</v>
      </c>
      <c r="O4" s="23">
        <f>N4+K4</f>
        <v>1.0148999999999999</v>
      </c>
      <c r="P4" s="24">
        <v>1.2490000000000001</v>
      </c>
      <c r="Q4" s="23">
        <f>P4+K4</f>
        <v>1.2871000000000001</v>
      </c>
      <c r="R4" s="24">
        <v>0.73270000000000002</v>
      </c>
      <c r="S4" s="23">
        <f>R4+K4</f>
        <v>0.77080000000000004</v>
      </c>
      <c r="T4" s="24">
        <v>0.60919999999999996</v>
      </c>
      <c r="U4" s="23">
        <f>T4+K4</f>
        <v>0.64729999999999999</v>
      </c>
      <c r="V4" s="24">
        <v>0.499</v>
      </c>
      <c r="W4" s="23">
        <f>V4+K4</f>
        <v>0.53710000000000002</v>
      </c>
      <c r="X4" s="24">
        <v>0.48049999999999998</v>
      </c>
      <c r="Y4" s="23">
        <f>X4+K4</f>
        <v>0.51859999999999995</v>
      </c>
      <c r="Z4" s="24">
        <v>0.36559999999999998</v>
      </c>
      <c r="AA4" s="23">
        <f>Z4+K4</f>
        <v>0.4037</v>
      </c>
      <c r="AB4" s="24">
        <v>0.35539999999999999</v>
      </c>
      <c r="AC4" s="23">
        <f>AB4+K4</f>
        <v>0.39350000000000002</v>
      </c>
      <c r="AD4" s="24">
        <v>0.33679999999999999</v>
      </c>
      <c r="AE4" s="23">
        <f>AD4+K4</f>
        <v>0.37490000000000001</v>
      </c>
      <c r="AF4" s="24">
        <v>0.35620000000000002</v>
      </c>
      <c r="AG4" s="23">
        <f>AF4+K4</f>
        <v>0.39430000000000004</v>
      </c>
      <c r="AH4" s="24">
        <v>0.39700000000000002</v>
      </c>
      <c r="AI4" s="23">
        <f>AH4+K4</f>
        <v>0.43510000000000004</v>
      </c>
      <c r="AJ4" s="8">
        <v>22</v>
      </c>
      <c r="AK4" s="9" t="s">
        <v>21</v>
      </c>
    </row>
    <row r="6" spans="1:37" s="27" customFormat="1" ht="37.049999999999997" customHeight="1" x14ac:dyDescent="0.3">
      <c r="A6" s="32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27" customFormat="1" ht="32.549999999999997" customHeight="1" x14ac:dyDescent="0.3">
      <c r="A7" s="28" t="s">
        <v>38</v>
      </c>
      <c r="B7" s="29"/>
      <c r="C7" s="29"/>
      <c r="D7" s="29"/>
      <c r="E7" s="29"/>
      <c r="F7" s="29"/>
      <c r="G7" s="30"/>
      <c r="H7" s="29"/>
      <c r="I7" s="29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29"/>
    </row>
    <row r="8" spans="1:37" ht="17.55" customHeight="1" x14ac:dyDescent="0.3"/>
  </sheetData>
  <mergeCells count="1">
    <mergeCell ref="A6:AK6"/>
  </mergeCells>
  <phoneticPr fontId="8" type="noConversion"/>
  <pageMargins left="0.23622047244094491" right="0.23622047244094491" top="0.74803149606299213" bottom="0.74803149606299213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Gas Naturale 19-1_20231002</vt:lpstr>
      <vt:lpstr>'Gas Naturale 19-1_20231002'!Area_stampa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Errico Roberta</dc:creator>
  <cp:lastModifiedBy>Errico Roberta</cp:lastModifiedBy>
  <cp:lastPrinted>2022-06-30T12:19:18Z</cp:lastPrinted>
  <dcterms:created xsi:type="dcterms:W3CDTF">2021-10-19T07:58:20Z</dcterms:created>
  <dcterms:modified xsi:type="dcterms:W3CDTF">2023-10-02T12:27:59Z</dcterms:modified>
</cp:coreProperties>
</file>