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lotto 1" sheetId="1" r:id="rId1"/>
    <sheet name="lotto2" sheetId="2" r:id="rId2"/>
    <sheet name="lotto 3" sheetId="3" r:id="rId3"/>
    <sheet name="lotto 4" sheetId="4" r:id="rId4"/>
    <sheet name="lotto 5" sheetId="5" r:id="rId5"/>
    <sheet name="lotto 6" sheetId="6" r:id="rId6"/>
    <sheet name="lotto 7" sheetId="7" r:id="rId7"/>
    <sheet name="lotto 8" sheetId="8" r:id="rId8"/>
    <sheet name="lotto 9" sheetId="9" r:id="rId9"/>
  </sheets>
  <definedNames>
    <definedName name="_xlnm.Print_Area" localSheetId="0">'lotto 1'!$A$1:$F$95</definedName>
    <definedName name="_xlnm.Print_Area" localSheetId="2">'lotto 3'!$A$1:$F$89</definedName>
    <definedName name="_xlnm.Print_Area" localSheetId="3">'lotto 4'!$A$1:$F$95</definedName>
    <definedName name="_xlnm.Print_Area" localSheetId="4">'lotto 5'!$A$1:$F$95</definedName>
    <definedName name="_xlnm.Print_Area" localSheetId="5">'lotto 6'!$A$1:$F$95</definedName>
    <definedName name="_xlnm.Print_Area" localSheetId="6">'lotto 7'!$A$1:$F$95</definedName>
    <definedName name="_xlnm.Print_Area" localSheetId="7">'lotto 8'!$A$1:$F$95</definedName>
    <definedName name="_xlnm.Print_Area" localSheetId="8">'lotto 9'!$A$1:$F$95</definedName>
    <definedName name="_xlnm.Print_Area" localSheetId="1">'lotto2'!$A$1:$F$89</definedName>
  </definedNames>
  <calcPr fullCalcOnLoad="1"/>
</workbook>
</file>

<file path=xl/sharedStrings.xml><?xml version="1.0" encoding="utf-8"?>
<sst xmlns="http://schemas.openxmlformats.org/spreadsheetml/2006/main" count="1176" uniqueCount="78">
  <si>
    <t>Classe Comuni</t>
  </si>
  <si>
    <t>0 - 5.000 abitanti</t>
  </si>
  <si>
    <t>5.001 - 15.000 abitanti</t>
  </si>
  <si>
    <t>15.001 - 30.000 abitanti</t>
  </si>
  <si>
    <t>30.001 - 100.000 abitanti</t>
  </si>
  <si>
    <t>censimento delle UIU</t>
  </si>
  <si>
    <t>oltre 100.000 abitanti</t>
  </si>
  <si>
    <t>Numero UIU</t>
  </si>
  <si>
    <t>Importo presunto della riscossione per 6 anni (IPR)</t>
  </si>
  <si>
    <t>1. Gestione ordinaria TARSU/TIA/TARES</t>
  </si>
  <si>
    <t>2. Servizi di supporto riscossione TARSU/TARES</t>
  </si>
  <si>
    <t>3. Gestione recupero evasione TARSU/TARES</t>
  </si>
  <si>
    <t>4. Gestione ordinaria IMU</t>
  </si>
  <si>
    <t>5. Gestione recupero evasione ICI/IMU</t>
  </si>
  <si>
    <t>6. Riscossione coattiva</t>
  </si>
  <si>
    <t>7. Censimento delle UIU e dei numeri civici</t>
  </si>
  <si>
    <t>8. Gestione ordinaria e ricerca evasione IMPOSTA DI SOGGIORNO</t>
  </si>
  <si>
    <t>Capo progetto</t>
  </si>
  <si>
    <t>Progettista Tecnico</t>
  </si>
  <si>
    <t>Analista</t>
  </si>
  <si>
    <t>Programmatore</t>
  </si>
  <si>
    <t>TOTALE</t>
  </si>
  <si>
    <t>Prezzo identico per tutti i comuni</t>
  </si>
  <si>
    <t>Operatore di data entry</t>
  </si>
  <si>
    <t>9. Gestione servizi di supporto ricerca evasione entrate erariali e comunali</t>
  </si>
  <si>
    <t>10. Numerazione civica interna</t>
  </si>
  <si>
    <t>11. Numerazione civica esterna</t>
  </si>
  <si>
    <t>12. Costo per giorno/uomo di figure professionali informatiche per attività ulteriori di sviluppo sw</t>
  </si>
  <si>
    <t>13. Canone annuo in € di manutenzione dei sistemi gestionali a fine contratto</t>
  </si>
  <si>
    <t>Compenso identico per tutti i comuni</t>
  </si>
  <si>
    <t>fino a 30.000</t>
  </si>
  <si>
    <t>da 30.001 a 60.000</t>
  </si>
  <si>
    <t>da 60.001 a 120.000</t>
  </si>
  <si>
    <t>da 120.001 a 250.000</t>
  </si>
  <si>
    <t>oltre 250.000</t>
  </si>
  <si>
    <t>a) inserimento in banca dati e verifica</t>
  </si>
  <si>
    <t>* dichiarazioni e comunicazioni ICI/IMU</t>
  </si>
  <si>
    <t>* istanze di maggiori detrazioni</t>
  </si>
  <si>
    <t>* dichiarazioni sostitutive relative a comodati</t>
  </si>
  <si>
    <t>* contratti a canone concordato</t>
  </si>
  <si>
    <t>* istanza e autocertificazioni</t>
  </si>
  <si>
    <t>* rendite catastali definitive</t>
  </si>
  <si>
    <t>b) dichiarazioni di successione</t>
  </si>
  <si>
    <t>c) versamenti F24</t>
  </si>
  <si>
    <t>d) flussi da Poste o altro ente</t>
  </si>
  <si>
    <t>e) riconciliazione pagamenti F24</t>
  </si>
  <si>
    <t>f) riconciliazione altri pagamenti</t>
  </si>
  <si>
    <t>g) acquisizione immagini dei bollettini</t>
  </si>
  <si>
    <t>h) predisposizione ed invio Ministero dati riscossioni ICI</t>
  </si>
  <si>
    <t>compresa nel servizio precedente</t>
  </si>
  <si>
    <t>installazione</t>
  </si>
  <si>
    <t>caricamento modulo 8.A.1/a (ACSOR Base + estensione) + Orchestratore Locale per singolo Ente</t>
  </si>
  <si>
    <t>correttivo per caricamento Centro Servizi da aggiungere al prezzo per singolo Ente</t>
  </si>
  <si>
    <t>oltre 100.000</t>
  </si>
  <si>
    <t>Aggio</t>
  </si>
  <si>
    <t>Valore del servizio</t>
  </si>
  <si>
    <t>Prezzo unitario</t>
  </si>
  <si>
    <t xml:space="preserve">Prezzo </t>
  </si>
  <si>
    <t xml:space="preserve">14. Costo per le attività di cui al paragrafo 11.1 dell’Allegato 6 Capitolato Tecnico (norme tecniche) </t>
  </si>
  <si>
    <t xml:space="preserve">15. Costo per le attività di cui al paragrafo 11.2 dell’Allegato 6 Capitolato Tecnico (norme tecniche) </t>
  </si>
  <si>
    <t xml:space="preserve">16. Costo per le attività di cui al paragrafo 11.4 dell’Allegato 6 Capitolato Tecnico (norme tecniche) </t>
  </si>
  <si>
    <t>Quantità</t>
  </si>
  <si>
    <t>Popolazione Enti</t>
  </si>
  <si>
    <t>Installazione</t>
  </si>
  <si>
    <t>Caricamento modulo 8.A.1/a (ACSOR Base + estensione) + Orchestratore Locale per singolo Ente</t>
  </si>
  <si>
    <t>Correttivo per caricamento Centro Servizi da aggiungere al prezzo per singolo Ente</t>
  </si>
  <si>
    <t>Importo presunto della riscossione fino al 31/12/2018</t>
  </si>
  <si>
    <t>Compenso applicato su riscossione ordinaria annualità di competenza fino al primo trimestre dell'anno successivo + IVA se dovuta - tale compenso dovrà essere applicato esclusivamente sulle somme spettanti agli Enti (es. non dovrà essere applicato sulla quota di tributo provinciale per l’esercizio delle funzioni di tutela, protezione ed igiene dell’ambiente di cui all’art. 19 del D.Lgs. 30 dicembre 1992, n. 504)</t>
  </si>
  <si>
    <t>Compenso applicato su riscossione ordinaria annualità di competenza fino al primo trimestre dell'anno successivo + IVA se dovuta) - tale compenso dovrà essere applicato esclusivamente sulle somme spettanti agli Enti (es. non dovrà essere applicato sulla quota di tributo provinciale per l’esercizio delle funzioni di tutela, protezione ed igiene dell’ambiente di cui all’art. 19 del D.Lgs. 30 dicembre 1992, n. 504)</t>
  </si>
  <si>
    <t>Compenso applicato sulle somme riscosse, di competenza dell'Ente, relativamente ad accertamenti notificati nel periodo contrattuale e definitivi + IVA se dovuta</t>
  </si>
  <si>
    <t>Compenso applicato su riscossione ordinaria annualità di competenza fino al primo trimestre dell'anno successivo + IVA se dovuta</t>
  </si>
  <si>
    <t>Compenso applicato sulle somme riscosse, di competenza dell'Ente, relativamente ad ingiunzioni notificate nel periodo contrattuale e definitivi al netto delle eventuali spese di notifica già rimborsate  + IVA se dovuta</t>
  </si>
  <si>
    <t>Prezzo al netto di IVA applicato su ciascuna UIU lavorata e presente in catasto alla data di affidamento del servizio con esclusione dei C2 pertinenze, C6 e C7</t>
  </si>
  <si>
    <t>Compenso applicato su riscossione + IVA se dovuta</t>
  </si>
  <si>
    <t>Compenso applicato su riscosso a titolo definitivo a seguito segnalazioni inviate all'Erario nel periodo contrattuale + IVA se dovuta</t>
  </si>
  <si>
    <t>Prezzo al netto di IVA applicato per numero civico</t>
  </si>
  <si>
    <t>SERVIZI AGGIUNTIVI NON COMPRESI NELL'IMPORTO DELL'ORDINATIVO DI FORNITURA</t>
  </si>
  <si>
    <t>Attività</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</si>
</sst>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 #,##0.000_-;\-* #,##0.000_-;_-* &quot;-&quot;??_-;_-@_-"/>
    <numFmt numFmtId="167" formatCode="_-* #,##0.0_-;\-* #,##0.0_-;_-* &quot;-&quot;??_-;_-@_-"/>
    <numFmt numFmtId="168" formatCode="&quot;Sì&quot;;&quot;Sì&quot;;&quot;No&quot;"/>
    <numFmt numFmtId="169" formatCode="&quot;Vero&quot;;&quot;Vero&quot;;&quot;Falso&quot;"/>
    <numFmt numFmtId="170" formatCode="&quot;Attivo&quot;;&quot;Attivo&quot;;&quot;Disattivo&quot;"/>
    <numFmt numFmtId="171" formatCode="[$€-2]\ #.##000_);[Red]\([$€-2]\ #.##000\)"/>
    <numFmt numFmtId="172" formatCode="_-[$€]\ * #,##0.00_-;\-[$€]\ * #,##0.00_-;_-[$€]\ * &quot;-&quot;??_-;_-@_-"/>
    <numFmt numFmtId="173" formatCode="_-&quot;€ &quot;* #,##0.00_-;&quot;-€ &quot;* #,##0.00_-;_-&quot;€ &quot;* \-??_-;_-@_-"/>
    <numFmt numFmtId="174" formatCode="&quot;€&quot;\ #,##0.00"/>
    <numFmt numFmtId="175" formatCode="&quot;€&quot;\ #,##0.00;[Red]&quot;€&quot;\ #,##0.00"/>
    <numFmt numFmtId="176" formatCode="[$-410]dddd\ d\ mmmm\ yyyy"/>
    <numFmt numFmtId="177" formatCode="[h]:m"/>
    <numFmt numFmtId="178" formatCode="#,##0_ ;\-#,##0\ "/>
    <numFmt numFmtId="179" formatCode="_-&quot;L.&quot;\ * #,##0.00_-;\-&quot;L.&quot;\ * #,##0.00_-;_-&quot;L.&quot;\ * &quot;-&quot;??_-;_-@_-"/>
    <numFmt numFmtId="180" formatCode="_-&quot;L.&quot;\ * #,##0_-;\-&quot;L.&quot;\ * #,##0_-;_-&quot;L.&quot;\ * &quot;-&quot;_-;_-@_-"/>
    <numFmt numFmtId="181" formatCode="&quot;L.&quot;\ #,##0;[Red]\-&quot;L.&quot;\ #,##0"/>
    <numFmt numFmtId="182" formatCode="&quot;$&quot;#,##0;[Red]\-&quot;$&quot;#,##0"/>
    <numFmt numFmtId="183" formatCode="&quot;$&quot;#,##0.00;[Red]\-&quot;$&quot;#,##0.00"/>
    <numFmt numFmtId="184" formatCode="&quot;L.&quot;\ #,##0;\-&quot;L.&quot;\ #,##0"/>
    <numFmt numFmtId="185" formatCode="&quot;L.&quot;\ #,##0.00;\-&quot;L.&quot;\ #,##0.00"/>
    <numFmt numFmtId="186" formatCode="&quot;L.&quot;\ #,##0.00;[Red]\-&quot;L.&quot;\ #,##0.00"/>
    <numFmt numFmtId="187" formatCode="0.0"/>
    <numFmt numFmtId="188" formatCode="0.000"/>
    <numFmt numFmtId="189" formatCode="0.0000"/>
    <numFmt numFmtId="190" formatCode="[$€-410]\ #,##0.00;\-[$€-410]\ #,##0.00"/>
    <numFmt numFmtId="191" formatCode="_-[$€-2]\ * #,##0.00_-;\-[$€-2]\ * #,##0.00_-;_-[$€-2]\ * &quot;-&quot;??_-"/>
    <numFmt numFmtId="192" formatCode="_-* #,##0.00\ [$€-1007]_-;\-* #,##0.00\ [$€-1007]_-;_-* &quot;-&quot;??\ [$€-1007]_-;_-@_-"/>
    <numFmt numFmtId="193" formatCode="_-* #,##0.0000\ [$€-1007]_-;\-* #,##0.0000\ [$€-1007]_-;_-* &quot;-&quot;????\ [$€-1007]_-;_-@_-"/>
    <numFmt numFmtId="194" formatCode="#,##0.0000_ ;\-#,##0.0000\ "/>
    <numFmt numFmtId="195" formatCode="&quot;€&quot;\ #,##0.0000"/>
    <numFmt numFmtId="196" formatCode="#,##0.0000"/>
    <numFmt numFmtId="197" formatCode="&quot;€&quot;\ #,##0.0000;[Red]&quot;€&quot;\ #,##0.0000"/>
    <numFmt numFmtId="198" formatCode="_-&quot;€&quot;\ * #,##0.0000_-;\-&quot;€&quot;\ * #,##0.0000_-;_-&quot;€&quot;\ * &quot;-&quot;????_-;_-@_-"/>
    <numFmt numFmtId="199" formatCode="0.000%"/>
    <numFmt numFmtId="200" formatCode="_-&quot;€&quot;\ * #,##0.000_-;\-&quot;€&quot;\ * #,##0.000_-;_-&quot;€&quot;\ * &quot;-&quot;???_-;_-@_-"/>
    <numFmt numFmtId="201" formatCode="&quot;€&quot;\ #,##0"/>
  </numFmts>
  <fonts count="27">
    <font>
      <sz val="10"/>
      <name val="Arial"/>
      <family val="0"/>
    </font>
    <font>
      <sz val="8"/>
      <name val="Arial"/>
      <family val="0"/>
    </font>
    <font>
      <b/>
      <sz val="10"/>
      <color indexed="12"/>
      <name val="Arial"/>
      <family val="2"/>
    </font>
    <font>
      <b/>
      <sz val="10"/>
      <name val="Arial"/>
      <family val="2"/>
    </font>
    <font>
      <sz val="10"/>
      <color indexed="8"/>
      <name val="Arial"/>
      <family val="2"/>
    </font>
    <font>
      <b/>
      <sz val="10"/>
      <color indexed="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MS Sans Serif"/>
      <family val="0"/>
    </font>
    <font>
      <b/>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medium"/>
      <right>
        <color indexed="63"/>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44" fontId="0" fillId="0" borderId="0" applyFont="0" applyFill="0" applyBorder="0" applyAlignment="0" applyProtection="0"/>
    <xf numFmtId="0" fontId="13" fillId="7" borderId="1" applyNumberFormat="0" applyAlignment="0" applyProtection="0"/>
    <xf numFmtId="43" fontId="0"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25" fillId="0" borderId="0">
      <alignment/>
      <protection/>
    </xf>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Fill="1" applyAlignment="1">
      <alignment/>
    </xf>
    <xf numFmtId="43" fontId="0" fillId="22" borderId="10" xfId="46" applyFont="1" applyFill="1" applyBorder="1" applyAlignment="1">
      <alignment/>
    </xf>
    <xf numFmtId="43" fontId="5" fillId="22" borderId="10" xfId="46" applyFont="1" applyFill="1" applyBorder="1" applyAlignment="1">
      <alignment/>
    </xf>
    <xf numFmtId="43" fontId="3" fillId="22" borderId="10" xfId="0" applyNumberFormat="1" applyFont="1" applyFill="1" applyBorder="1" applyAlignment="1">
      <alignment/>
    </xf>
    <xf numFmtId="43" fontId="0" fillId="22" borderId="1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10" xfId="0" applyFont="1" applyBorder="1" applyAlignment="1">
      <alignment wrapText="1"/>
    </xf>
    <xf numFmtId="0" fontId="0" fillId="0" borderId="10" xfId="0" applyFont="1" applyBorder="1" applyAlignment="1">
      <alignment/>
    </xf>
    <xf numFmtId="43" fontId="3" fillId="0" borderId="10" xfId="46"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43" fontId="0" fillId="0" borderId="10" xfId="46" applyFont="1" applyFill="1" applyBorder="1" applyAlignment="1">
      <alignment/>
    </xf>
    <xf numFmtId="165" fontId="0" fillId="0" borderId="10" xfId="46" applyNumberFormat="1" applyFont="1" applyFill="1" applyBorder="1" applyAlignment="1">
      <alignment/>
    </xf>
    <xf numFmtId="10" fontId="0" fillId="22" borderId="10" xfId="53" applyNumberFormat="1" applyFont="1" applyFill="1" applyBorder="1" applyAlignment="1">
      <alignment wrapText="1"/>
    </xf>
    <xf numFmtId="44" fontId="0" fillId="0" borderId="10" xfId="44" applyFont="1" applyFill="1" applyBorder="1" applyAlignment="1">
      <alignment/>
    </xf>
    <xf numFmtId="0" fontId="0" fillId="0" borderId="0" xfId="0" applyFont="1" applyAlignment="1">
      <alignment wrapText="1"/>
    </xf>
    <xf numFmtId="10" fontId="4" fillId="0" borderId="10" xfId="53" applyNumberFormat="1" applyFont="1" applyFill="1" applyBorder="1" applyAlignment="1">
      <alignment/>
    </xf>
    <xf numFmtId="10" fontId="0" fillId="0" borderId="10" xfId="53" applyNumberFormat="1" applyFont="1" applyFill="1" applyBorder="1" applyAlignment="1">
      <alignment/>
    </xf>
    <xf numFmtId="10" fontId="4" fillId="0" borderId="10" xfId="46" applyNumberFormat="1" applyFont="1" applyFill="1" applyBorder="1" applyAlignment="1">
      <alignment/>
    </xf>
    <xf numFmtId="10" fontId="0" fillId="0" borderId="10" xfId="0" applyNumberFormat="1" applyFont="1" applyFill="1" applyBorder="1" applyAlignment="1">
      <alignment/>
    </xf>
    <xf numFmtId="10" fontId="0" fillId="0" borderId="10" xfId="46" applyNumberFormat="1" applyFont="1" applyFill="1" applyBorder="1" applyAlignment="1">
      <alignment/>
    </xf>
    <xf numFmtId="2" fontId="0" fillId="0" borderId="10" xfId="46" applyNumberFormat="1" applyFont="1" applyFill="1" applyBorder="1" applyAlignment="1">
      <alignment/>
    </xf>
    <xf numFmtId="2" fontId="0" fillId="0" borderId="10" xfId="44" applyNumberFormat="1" applyFont="1" applyFill="1" applyBorder="1" applyAlignment="1">
      <alignment/>
    </xf>
    <xf numFmtId="44" fontId="3" fillId="0" borderId="0" xfId="0" applyNumberFormat="1" applyFont="1" applyFill="1" applyBorder="1" applyAlignment="1">
      <alignment/>
    </xf>
    <xf numFmtId="44" fontId="0" fillId="0" borderId="11" xfId="44" applyFont="1" applyFill="1" applyBorder="1" applyAlignment="1" applyProtection="1">
      <alignment horizontal="left" wrapText="1"/>
      <protection/>
    </xf>
    <xf numFmtId="44" fontId="0" fillId="0" borderId="10" xfId="44" applyFont="1" applyFill="1" applyBorder="1" applyAlignment="1">
      <alignment horizontal="left"/>
    </xf>
    <xf numFmtId="0" fontId="0" fillId="0" borderId="11" xfId="0" applyBorder="1" applyAlignment="1">
      <alignment horizontal="left" wrapText="1"/>
    </xf>
    <xf numFmtId="0" fontId="0" fillId="0" borderId="0" xfId="0" applyFont="1" applyBorder="1" applyAlignment="1">
      <alignment horizontal="center" vertical="center"/>
    </xf>
    <xf numFmtId="201" fontId="0" fillId="0" borderId="10" xfId="0" applyNumberFormat="1" applyFont="1" applyFill="1" applyBorder="1" applyAlignment="1">
      <alignment/>
    </xf>
    <xf numFmtId="10" fontId="0" fillId="0" borderId="12" xfId="0" applyNumberFormat="1" applyFont="1" applyBorder="1" applyAlignment="1">
      <alignment/>
    </xf>
    <xf numFmtId="0" fontId="3" fillId="0" borderId="10" xfId="0" applyFont="1" applyBorder="1" applyAlignment="1">
      <alignment horizontal="center" vertical="center" wrapText="1"/>
    </xf>
    <xf numFmtId="43" fontId="0" fillId="0" borderId="10" xfId="0" applyNumberFormat="1" applyFont="1" applyBorder="1" applyAlignment="1">
      <alignment/>
    </xf>
    <xf numFmtId="43" fontId="0" fillId="22" borderId="10" xfId="53" applyNumberFormat="1" applyFont="1" applyFill="1" applyBorder="1" applyAlignment="1">
      <alignment wrapText="1"/>
    </xf>
    <xf numFmtId="44" fontId="0" fillId="0" borderId="10" xfId="44" applyFont="1" applyBorder="1" applyAlignment="1">
      <alignment/>
    </xf>
    <xf numFmtId="10" fontId="0" fillId="0" borderId="10" xfId="0" applyNumberFormat="1" applyFont="1" applyBorder="1" applyAlignment="1">
      <alignment/>
    </xf>
    <xf numFmtId="0" fontId="3" fillId="16" borderId="10" xfId="0" applyFont="1" applyFill="1" applyBorder="1" applyAlignment="1">
      <alignment wrapText="1"/>
    </xf>
    <xf numFmtId="44" fontId="3" fillId="0" borderId="10" xfId="44" applyFont="1" applyFill="1" applyBorder="1" applyAlignment="1" applyProtection="1">
      <alignment horizontal="center" vertical="center" wrapText="1"/>
      <protection/>
    </xf>
    <xf numFmtId="0" fontId="3" fillId="0" borderId="10" xfId="0" applyFont="1" applyBorder="1" applyAlignment="1">
      <alignment vertical="center" wrapText="1"/>
    </xf>
    <xf numFmtId="0" fontId="0" fillId="0" borderId="10" xfId="0" applyFont="1" applyBorder="1" applyAlignment="1">
      <alignment wrapText="1"/>
    </xf>
    <xf numFmtId="0" fontId="3" fillId="22" borderId="10" xfId="0" applyFont="1" applyFill="1" applyBorder="1" applyAlignment="1">
      <alignment wrapText="1"/>
    </xf>
    <xf numFmtId="0" fontId="2" fillId="0" borderId="10" xfId="0" applyFont="1" applyBorder="1" applyAlignment="1">
      <alignment wrapText="1"/>
    </xf>
    <xf numFmtId="44" fontId="0" fillId="0" borderId="13" xfId="44" applyFont="1" applyBorder="1" applyAlignment="1">
      <alignment/>
    </xf>
    <xf numFmtId="44" fontId="0" fillId="0" borderId="10" xfId="44" applyFont="1" applyFill="1" applyBorder="1" applyAlignment="1" applyProtection="1">
      <alignment horizontal="left" wrapText="1"/>
      <protection/>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3" fillId="16" borderId="10" xfId="0" applyFont="1" applyFill="1" applyBorder="1"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wrapText="1"/>
    </xf>
    <xf numFmtId="0" fontId="0" fillId="22" borderId="14" xfId="0" applyFont="1" applyFill="1" applyBorder="1" applyAlignment="1">
      <alignment wrapText="1"/>
    </xf>
    <xf numFmtId="0" fontId="0" fillId="22" borderId="15" xfId="0" applyFont="1" applyFill="1" applyBorder="1" applyAlignment="1">
      <alignment wrapText="1"/>
    </xf>
    <xf numFmtId="0" fontId="0" fillId="22" borderId="15" xfId="0" applyFont="1" applyFill="1" applyBorder="1" applyAlignment="1">
      <alignment/>
    </xf>
    <xf numFmtId="0" fontId="0" fillId="22" borderId="13" xfId="0" applyFont="1" applyFill="1" applyBorder="1" applyAlignment="1">
      <alignment/>
    </xf>
    <xf numFmtId="44" fontId="0" fillId="0" borderId="11" xfId="44" applyFont="1" applyFill="1" applyBorder="1" applyAlignment="1" applyProtection="1">
      <alignment horizontal="left" wrapText="1"/>
      <protection/>
    </xf>
    <xf numFmtId="44" fontId="0" fillId="0" borderId="16" xfId="44" applyFont="1" applyFill="1" applyBorder="1" applyAlignment="1" applyProtection="1">
      <alignment horizontal="left" wrapText="1"/>
      <protection/>
    </xf>
    <xf numFmtId="44" fontId="3" fillId="0" borderId="17" xfId="44" applyFont="1" applyFill="1" applyBorder="1" applyAlignment="1" applyProtection="1">
      <alignment horizontal="center" vertical="center" wrapText="1"/>
      <protection/>
    </xf>
    <xf numFmtId="44" fontId="3" fillId="0" borderId="18" xfId="44" applyFont="1" applyFill="1" applyBorder="1" applyAlignment="1" applyProtection="1">
      <alignment horizontal="center" vertical="center" wrapText="1"/>
      <protection/>
    </xf>
    <xf numFmtId="44" fontId="0" fillId="0" borderId="19" xfId="44" applyFont="1" applyFill="1" applyBorder="1" applyAlignment="1" applyProtection="1">
      <alignment horizontal="left" wrapText="1"/>
      <protection/>
    </xf>
    <xf numFmtId="0" fontId="0" fillId="0" borderId="20" xfId="0" applyFont="1" applyBorder="1" applyAlignment="1">
      <alignment wrapText="1"/>
    </xf>
    <xf numFmtId="44" fontId="0" fillId="0" borderId="13" xfId="44" applyFont="1" applyFill="1" applyBorder="1" applyAlignment="1">
      <alignment/>
    </xf>
    <xf numFmtId="0" fontId="26" fillId="24" borderId="21" xfId="0" applyFont="1" applyFill="1" applyBorder="1" applyAlignment="1">
      <alignment/>
    </xf>
    <xf numFmtId="0" fontId="26" fillId="24" borderId="0" xfId="0" applyFont="1" applyFill="1" applyBorder="1" applyAlignment="1">
      <alignment/>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3" fillId="16" borderId="22" xfId="0" applyFont="1" applyFill="1" applyBorder="1" applyAlignment="1">
      <alignment horizontal="center" vertical="center" wrapText="1"/>
    </xf>
    <xf numFmtId="0" fontId="3" fillId="16" borderId="23" xfId="0" applyFont="1" applyFill="1" applyBorder="1" applyAlignment="1">
      <alignment horizontal="center" vertical="center" wrapText="1"/>
    </xf>
    <xf numFmtId="0" fontId="3" fillId="16" borderId="24"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3" fillId="16" borderId="25"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16" borderId="20" xfId="0" applyFont="1" applyFill="1" applyBorder="1" applyAlignment="1">
      <alignment horizontal="left" vertical="center" wrapText="1"/>
    </xf>
    <xf numFmtId="0" fontId="3" fillId="16" borderId="25" xfId="0" applyFont="1" applyFill="1" applyBorder="1" applyAlignment="1">
      <alignment horizontal="left" vertical="center" wrapText="1"/>
    </xf>
    <xf numFmtId="0" fontId="3" fillId="16" borderId="26" xfId="0" applyFont="1" applyFill="1" applyBorder="1" applyAlignment="1">
      <alignment horizontal="left" vertical="center" wrapText="1"/>
    </xf>
    <xf numFmtId="0" fontId="3" fillId="16" borderId="27"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3" fillId="16" borderId="29"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1elencoistituzioni2001" xfId="47"/>
    <cellStyle name="Comma [0]" xfId="48"/>
    <cellStyle name="Neutrale" xfId="49"/>
    <cellStyle name="Normale10"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18aprile"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97"/>
  <sheetViews>
    <sheetView tabSelected="1" zoomScalePageLayoutView="0" workbookViewId="0" topLeftCell="A1">
      <selection activeCell="B73" sqref="B7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0">
        <v>0.0475</v>
      </c>
      <c r="C3" s="15"/>
      <c r="D3" s="35">
        <f>C3*B3</f>
        <v>0</v>
      </c>
      <c r="E3" s="14"/>
      <c r="F3" s="2"/>
    </row>
    <row r="4" spans="1:6" ht="12.75">
      <c r="A4" s="42" t="s">
        <v>2</v>
      </c>
      <c r="B4" s="20">
        <v>0.038</v>
      </c>
      <c r="C4" s="15"/>
      <c r="D4" s="35">
        <f>C4*B4</f>
        <v>0</v>
      </c>
      <c r="E4" s="14"/>
      <c r="F4" s="2"/>
    </row>
    <row r="5" spans="1:6" ht="12.75">
      <c r="A5" s="42" t="s">
        <v>3</v>
      </c>
      <c r="B5" s="20">
        <v>0.0285</v>
      </c>
      <c r="C5" s="15"/>
      <c r="D5" s="35">
        <f>C5*B5</f>
        <v>0</v>
      </c>
      <c r="E5" s="14"/>
      <c r="F5" s="2"/>
    </row>
    <row r="6" spans="1:6" ht="12.75">
      <c r="A6" s="42" t="s">
        <v>4</v>
      </c>
      <c r="B6" s="20">
        <v>0.019</v>
      </c>
      <c r="C6" s="15"/>
      <c r="D6" s="35">
        <f>C6*B6</f>
        <v>0</v>
      </c>
      <c r="E6" s="14"/>
      <c r="F6" s="2"/>
    </row>
    <row r="7" spans="1:6" ht="12.75">
      <c r="A7" s="42" t="s">
        <v>6</v>
      </c>
      <c r="B7" s="20">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68</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0">
        <v>0.0166</v>
      </c>
      <c r="C12" s="15"/>
      <c r="D12" s="35">
        <f>C12*B12</f>
        <v>0</v>
      </c>
      <c r="E12" s="14"/>
      <c r="F12" s="2"/>
    </row>
    <row r="13" spans="1:6" ht="12.75">
      <c r="A13" s="42" t="s">
        <v>2</v>
      </c>
      <c r="B13" s="20">
        <v>0.0157</v>
      </c>
      <c r="C13" s="15"/>
      <c r="D13" s="35">
        <f>C13*B13</f>
        <v>0</v>
      </c>
      <c r="E13" s="14"/>
      <c r="F13" s="2"/>
    </row>
    <row r="14" spans="1:6" ht="12.75">
      <c r="A14" s="42" t="s">
        <v>3</v>
      </c>
      <c r="B14" s="20">
        <v>0.0147</v>
      </c>
      <c r="C14" s="15"/>
      <c r="D14" s="35">
        <f>C14*B14</f>
        <v>0</v>
      </c>
      <c r="E14" s="14"/>
      <c r="F14" s="2"/>
    </row>
    <row r="15" spans="1:6" ht="12.75">
      <c r="A15" s="42" t="s">
        <v>4</v>
      </c>
      <c r="B15" s="20">
        <v>0.0128</v>
      </c>
      <c r="C15" s="15"/>
      <c r="D15" s="35">
        <f>C15*B15</f>
        <v>0</v>
      </c>
      <c r="E15" s="14"/>
      <c r="F15" s="2"/>
    </row>
    <row r="16" spans="1:6" ht="12.75">
      <c r="A16" s="42" t="s">
        <v>6</v>
      </c>
      <c r="B16" s="20">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0">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1">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1">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1">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5">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4.7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3.2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20.25"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4" ht="17.25" customHeight="1">
      <c r="A62" s="61"/>
      <c r="B62" s="18"/>
      <c r="C62" s="16"/>
      <c r="D62" s="37"/>
    </row>
    <row r="63" spans="1:5" ht="38.25" customHeight="1">
      <c r="A63" s="72" t="s">
        <v>28</v>
      </c>
      <c r="B63" s="34" t="s">
        <v>62</v>
      </c>
      <c r="C63" s="34" t="s">
        <v>57</v>
      </c>
      <c r="D63" s="34" t="s">
        <v>61</v>
      </c>
      <c r="E63" s="50" t="s">
        <v>55</v>
      </c>
    </row>
    <row r="64" spans="1:5" ht="12.75">
      <c r="A64" s="73"/>
      <c r="B64" s="46" t="s">
        <v>30</v>
      </c>
      <c r="C64" s="29">
        <v>13000</v>
      </c>
      <c r="D64" s="16"/>
      <c r="E64" s="45">
        <f>C64*D64</f>
        <v>0</v>
      </c>
    </row>
    <row r="65" spans="1:5" ht="12.75">
      <c r="A65" s="73"/>
      <c r="B65" s="46" t="s">
        <v>31</v>
      </c>
      <c r="C65" s="29">
        <v>23000</v>
      </c>
      <c r="D65" s="16"/>
      <c r="E65" s="45">
        <f>C65*D65</f>
        <v>0</v>
      </c>
    </row>
    <row r="66" spans="1:5" ht="12.75">
      <c r="A66" s="73"/>
      <c r="B66" s="46" t="s">
        <v>32</v>
      </c>
      <c r="C66" s="29">
        <v>31000</v>
      </c>
      <c r="D66" s="16"/>
      <c r="E66" s="45">
        <f>C66*D66</f>
        <v>0</v>
      </c>
    </row>
    <row r="67" spans="1:5" ht="12.75">
      <c r="A67" s="73"/>
      <c r="B67" s="46" t="s">
        <v>33</v>
      </c>
      <c r="C67" s="29">
        <v>43000</v>
      </c>
      <c r="D67" s="16"/>
      <c r="E67" s="45">
        <f>C67*D67</f>
        <v>0</v>
      </c>
    </row>
    <row r="68" spans="1:5" ht="12.75">
      <c r="A68" s="74"/>
      <c r="B68" s="46" t="s">
        <v>34</v>
      </c>
      <c r="C68" s="29">
        <v>65000</v>
      </c>
      <c r="D68" s="16"/>
      <c r="E68" s="45">
        <f>C68*D68</f>
        <v>0</v>
      </c>
    </row>
    <row r="69" spans="1:5" ht="19.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47" t="s">
        <v>35</v>
      </c>
      <c r="C74" s="29">
        <v>1.95</v>
      </c>
      <c r="D74" s="16"/>
      <c r="E74" s="37">
        <f>C74*D74</f>
        <v>0</v>
      </c>
    </row>
    <row r="75" spans="1:5" ht="25.5">
      <c r="A75" s="71"/>
      <c r="B75" s="47" t="s">
        <v>36</v>
      </c>
      <c r="C75" s="29">
        <v>1</v>
      </c>
      <c r="D75" s="16"/>
      <c r="E75" s="37">
        <f aca="true" t="shared" si="0" ref="E75:E86">C75*D75</f>
        <v>0</v>
      </c>
    </row>
    <row r="76" spans="1:5" ht="25.5">
      <c r="A76" s="71"/>
      <c r="B76" s="48" t="s">
        <v>38</v>
      </c>
      <c r="C76" s="29">
        <v>1</v>
      </c>
      <c r="D76" s="16"/>
      <c r="E76" s="37">
        <f t="shared" si="0"/>
        <v>0</v>
      </c>
    </row>
    <row r="77" spans="1:5" ht="12.75">
      <c r="A77" s="71"/>
      <c r="B77" s="47" t="s">
        <v>37</v>
      </c>
      <c r="C77" s="29">
        <v>1</v>
      </c>
      <c r="D77" s="16"/>
      <c r="E77" s="37">
        <f t="shared" si="0"/>
        <v>0</v>
      </c>
    </row>
    <row r="78" spans="1:5" ht="12.75">
      <c r="A78" s="71"/>
      <c r="B78" s="47" t="s">
        <v>39</v>
      </c>
      <c r="C78" s="29">
        <v>1</v>
      </c>
      <c r="D78" s="16"/>
      <c r="E78" s="37">
        <f t="shared" si="0"/>
        <v>0</v>
      </c>
    </row>
    <row r="79" spans="1:5" ht="12.75">
      <c r="A79" s="71"/>
      <c r="B79" s="47" t="s">
        <v>40</v>
      </c>
      <c r="C79" s="29">
        <v>1</v>
      </c>
      <c r="D79" s="11"/>
      <c r="E79" s="37">
        <f t="shared" si="0"/>
        <v>0</v>
      </c>
    </row>
    <row r="80" spans="1:5" ht="12.75">
      <c r="A80" s="71"/>
      <c r="B80" s="47" t="s">
        <v>41</v>
      </c>
      <c r="C80" s="29">
        <v>1</v>
      </c>
      <c r="D80" s="11"/>
      <c r="E80" s="37">
        <f>C80*D80</f>
        <v>0</v>
      </c>
    </row>
    <row r="81" spans="1:5" ht="12.75">
      <c r="A81" s="71"/>
      <c r="B81" s="47" t="s">
        <v>42</v>
      </c>
      <c r="C81" s="29">
        <v>3</v>
      </c>
      <c r="D81" s="11"/>
      <c r="E81" s="37">
        <f t="shared" si="0"/>
        <v>0</v>
      </c>
    </row>
    <row r="82" spans="1:5" ht="12.75">
      <c r="A82" s="71"/>
      <c r="B82" s="47" t="s">
        <v>43</v>
      </c>
      <c r="C82" s="29">
        <v>0.15</v>
      </c>
      <c r="D82" s="11"/>
      <c r="E82" s="37">
        <f t="shared" si="0"/>
        <v>0</v>
      </c>
    </row>
    <row r="83" spans="1:5" ht="12.75">
      <c r="A83" s="71"/>
      <c r="B83" s="47"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 t="shared" si="0"/>
        <v>0</v>
      </c>
    </row>
    <row r="87" spans="1:5" ht="25.5">
      <c r="A87" s="71"/>
      <c r="B87" s="47" t="s">
        <v>48</v>
      </c>
      <c r="C87" s="29">
        <v>150</v>
      </c>
      <c r="D87" s="11"/>
      <c r="E87" s="37">
        <f>C87*D87</f>
        <v>0</v>
      </c>
    </row>
    <row r="88" spans="1:5" ht="12.75">
      <c r="A88" s="14"/>
      <c r="B88" s="14"/>
      <c r="C88" s="14"/>
      <c r="D88" s="14"/>
      <c r="E88" s="14"/>
    </row>
    <row r="89" spans="1:8" ht="89.25">
      <c r="A89" s="68" t="s">
        <v>60</v>
      </c>
      <c r="B89" s="58" t="s">
        <v>62</v>
      </c>
      <c r="C89" s="58" t="s">
        <v>63</v>
      </c>
      <c r="D89" s="58" t="s">
        <v>64</v>
      </c>
      <c r="E89" s="59" t="s">
        <v>65</v>
      </c>
      <c r="F89" s="31"/>
      <c r="G89" s="31"/>
      <c r="H89" s="31"/>
    </row>
    <row r="90" spans="1:5" ht="12.75">
      <c r="A90" s="69"/>
      <c r="B90" s="28" t="s">
        <v>30</v>
      </c>
      <c r="C90" s="18">
        <v>9000</v>
      </c>
      <c r="D90" s="32">
        <v>25000</v>
      </c>
      <c r="E90" s="38">
        <v>0.4</v>
      </c>
    </row>
    <row r="91" spans="1:5" ht="12.75">
      <c r="A91" s="69"/>
      <c r="B91" s="28" t="s">
        <v>31</v>
      </c>
      <c r="C91" s="18">
        <v>12000</v>
      </c>
      <c r="D91" s="32">
        <v>42000</v>
      </c>
      <c r="E91" s="38">
        <v>0.35</v>
      </c>
    </row>
    <row r="92" spans="1:5" ht="12.75">
      <c r="A92" s="69"/>
      <c r="B92" s="28" t="s">
        <v>32</v>
      </c>
      <c r="C92" s="18">
        <v>15000</v>
      </c>
      <c r="D92" s="32">
        <v>53000</v>
      </c>
      <c r="E92" s="38">
        <v>0.3</v>
      </c>
    </row>
    <row r="93" spans="1:5" ht="12.75">
      <c r="A93" s="69"/>
      <c r="B93" s="28" t="s">
        <v>33</v>
      </c>
      <c r="C93" s="18">
        <v>15000</v>
      </c>
      <c r="D93" s="32">
        <v>67000</v>
      </c>
      <c r="E93" s="38">
        <v>0.25</v>
      </c>
    </row>
    <row r="94" spans="1:5" ht="12.75">
      <c r="A94" s="70"/>
      <c r="B94" s="60" t="s">
        <v>34</v>
      </c>
      <c r="C94" s="18">
        <v>21000</v>
      </c>
      <c r="D94" s="32">
        <v>85000</v>
      </c>
      <c r="E94" s="38">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89:A94"/>
    <mergeCell ref="A73:A87"/>
    <mergeCell ref="A63:A68"/>
    <mergeCell ref="B1:D1"/>
    <mergeCell ref="B10:D10"/>
    <mergeCell ref="B19:D19"/>
    <mergeCell ref="B23:D23"/>
    <mergeCell ref="B27:D27"/>
    <mergeCell ref="B31:D31"/>
    <mergeCell ref="B35:D35"/>
    <mergeCell ref="B39:D39"/>
    <mergeCell ref="B43:D43"/>
    <mergeCell ref="B47:D47"/>
    <mergeCell ref="B51:D51"/>
  </mergeCells>
  <printOptions/>
  <pageMargins left="0.75" right="0.75" top="0.66" bottom="0.65" header="0.5" footer="0.33"/>
  <pageSetup horizontalDpi="600" verticalDpi="600" orientation="portrait" paperSize="8" scale="72" r:id="rId1"/>
</worksheet>
</file>

<file path=xl/worksheets/sheet2.xml><?xml version="1.0" encoding="utf-8"?>
<worksheet xmlns="http://schemas.openxmlformats.org/spreadsheetml/2006/main" xmlns:r="http://schemas.openxmlformats.org/officeDocument/2006/relationships">
  <dimension ref="A1:Z91"/>
  <sheetViews>
    <sheetView workbookViewId="0" topLeftCell="A76">
      <selection activeCell="B70" sqref="B70"/>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0.049</v>
      </c>
      <c r="C3" s="15"/>
      <c r="D3" s="35">
        <f>C3*B3</f>
        <v>0</v>
      </c>
      <c r="E3" s="14"/>
      <c r="F3" s="2"/>
    </row>
    <row r="4" spans="1:6" ht="12.75">
      <c r="A4" s="42" t="s">
        <v>2</v>
      </c>
      <c r="B4" s="22">
        <v>0.039</v>
      </c>
      <c r="C4" s="15"/>
      <c r="D4" s="35">
        <f>C4*B4</f>
        <v>0</v>
      </c>
      <c r="E4" s="14"/>
      <c r="F4" s="2"/>
    </row>
    <row r="5" spans="1:6" ht="12.75">
      <c r="A5" s="42" t="s">
        <v>3</v>
      </c>
      <c r="B5" s="22">
        <v>0.027</v>
      </c>
      <c r="C5" s="15"/>
      <c r="D5" s="35">
        <f>C5*B5</f>
        <v>0</v>
      </c>
      <c r="E5" s="14"/>
      <c r="F5" s="2"/>
    </row>
    <row r="6" spans="1:6" ht="12.75">
      <c r="A6" s="42" t="s">
        <v>4</v>
      </c>
      <c r="B6" s="22">
        <v>0.0001</v>
      </c>
      <c r="C6" s="15"/>
      <c r="D6" s="35">
        <f>C6*B6</f>
        <v>0</v>
      </c>
      <c r="E6" s="14"/>
      <c r="F6" s="2"/>
    </row>
    <row r="7" spans="1:6" ht="12.75">
      <c r="A7" s="42" t="s">
        <v>6</v>
      </c>
      <c r="B7" s="22">
        <v>0.0117</v>
      </c>
      <c r="C7" s="15"/>
      <c r="D7" s="35">
        <f>B7*C7</f>
        <v>0</v>
      </c>
      <c r="E7" s="14"/>
      <c r="F7" s="2"/>
    </row>
    <row r="8" spans="1:6" ht="12.75">
      <c r="A8" s="43" t="s">
        <v>21</v>
      </c>
      <c r="B8" s="17"/>
      <c r="C8" s="4"/>
      <c r="D8" s="36">
        <f>SUM(D3:D7)</f>
        <v>0</v>
      </c>
      <c r="E8" s="14"/>
      <c r="F8" s="2"/>
    </row>
    <row r="9" spans="1:26" s="3" customFormat="1" ht="20.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0.017</v>
      </c>
      <c r="C12" s="15"/>
      <c r="D12" s="35">
        <f>C12*B12</f>
        <v>0</v>
      </c>
      <c r="E12" s="14"/>
      <c r="F12" s="2"/>
    </row>
    <row r="13" spans="1:6" ht="12.75">
      <c r="A13" s="42" t="s">
        <v>2</v>
      </c>
      <c r="B13" s="22">
        <v>0.016</v>
      </c>
      <c r="C13" s="15"/>
      <c r="D13" s="35">
        <f>C13*B13</f>
        <v>0</v>
      </c>
      <c r="E13" s="14"/>
      <c r="F13" s="2"/>
    </row>
    <row r="14" spans="1:6" ht="12.75">
      <c r="A14" s="42" t="s">
        <v>3</v>
      </c>
      <c r="B14" s="22">
        <v>0.015</v>
      </c>
      <c r="C14" s="15"/>
      <c r="D14" s="35">
        <f>C14*B14</f>
        <v>0</v>
      </c>
      <c r="E14" s="14"/>
      <c r="F14" s="2"/>
    </row>
    <row r="15" spans="1:6" ht="12.75">
      <c r="A15" s="42" t="s">
        <v>4</v>
      </c>
      <c r="B15" s="22">
        <v>0.0001</v>
      </c>
      <c r="C15" s="15"/>
      <c r="D15" s="35">
        <f>C15*B15</f>
        <v>0</v>
      </c>
      <c r="E15" s="14"/>
      <c r="F15" s="2"/>
    </row>
    <row r="16" spans="1:6" ht="12.75">
      <c r="A16" s="42" t="s">
        <v>6</v>
      </c>
      <c r="B16" s="22">
        <v>0.0115</v>
      </c>
      <c r="C16" s="15"/>
      <c r="D16" s="35">
        <f>C16*B16</f>
        <v>0</v>
      </c>
      <c r="E16" s="14"/>
      <c r="F16" s="2"/>
    </row>
    <row r="17" spans="1:6" ht="12.75">
      <c r="A17" s="43" t="s">
        <v>21</v>
      </c>
      <c r="B17" s="5"/>
      <c r="C17" s="6"/>
      <c r="D17" s="7">
        <f>SUM(D12:D16)</f>
        <v>0</v>
      </c>
      <c r="E17" s="14"/>
      <c r="F17" s="2"/>
    </row>
    <row r="18" spans="1:26" s="3" customFormat="1" ht="18.7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0.18</v>
      </c>
      <c r="C21" s="15"/>
      <c r="D21" s="35">
        <f>C21*B21</f>
        <v>0</v>
      </c>
      <c r="E21" s="14"/>
      <c r="F21" s="2"/>
    </row>
    <row r="22" spans="1:26" s="3" customFormat="1" ht="12.75">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21.75"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0.18</v>
      </c>
      <c r="C29" s="15"/>
      <c r="D29" s="35">
        <f>C29*B29</f>
        <v>0</v>
      </c>
      <c r="E29" s="14"/>
      <c r="F29" s="2"/>
    </row>
    <row r="30" s="9" customFormat="1" ht="12.75"/>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0.065</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10.8</v>
      </c>
      <c r="C37" s="16"/>
      <c r="D37" s="37">
        <f>B37*C37</f>
        <v>0</v>
      </c>
      <c r="E37" s="14"/>
      <c r="F37" s="2"/>
    </row>
    <row r="38" spans="1:6" ht="15.7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0.024</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8.8</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9.8</v>
      </c>
      <c r="C53" s="16"/>
      <c r="D53" s="37">
        <f>B53*C53</f>
        <v>0</v>
      </c>
      <c r="E53" s="14"/>
    </row>
    <row r="54" spans="1:5" ht="20.25"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4" ht="17.25" customHeight="1">
      <c r="A62" s="61"/>
      <c r="B62" s="62"/>
      <c r="C62" s="16"/>
      <c r="D62" s="37"/>
    </row>
    <row r="63" spans="1:5" ht="38.25" customHeight="1">
      <c r="A63" s="75" t="s">
        <v>28</v>
      </c>
      <c r="B63" s="50" t="s">
        <v>62</v>
      </c>
      <c r="C63" s="34" t="s">
        <v>57</v>
      </c>
      <c r="D63" s="34" t="s">
        <v>61</v>
      </c>
      <c r="E63" s="50" t="s">
        <v>55</v>
      </c>
    </row>
    <row r="64" spans="1:5" ht="12.75">
      <c r="A64" s="76"/>
      <c r="B64" s="57" t="s">
        <v>30</v>
      </c>
      <c r="C64" s="29">
        <v>13000</v>
      </c>
      <c r="D64" s="16"/>
      <c r="E64" s="45">
        <f>C64*D64</f>
        <v>0</v>
      </c>
    </row>
    <row r="65" spans="1:5" ht="12.75">
      <c r="A65" s="77"/>
      <c r="B65" s="57" t="s">
        <v>53</v>
      </c>
      <c r="C65" s="29">
        <v>35000</v>
      </c>
      <c r="D65" s="16"/>
      <c r="E65" s="45">
        <f>C65*D65</f>
        <v>0</v>
      </c>
    </row>
    <row r="66" spans="1:5" ht="19.5" customHeight="1">
      <c r="A66" s="14"/>
      <c r="B66" s="14"/>
      <c r="C66" s="14"/>
      <c r="D66" s="14"/>
      <c r="E66" s="14"/>
    </row>
    <row r="67" spans="1:4" ht="51">
      <c r="A67" s="49" t="s">
        <v>58</v>
      </c>
      <c r="B67" s="34" t="s">
        <v>57</v>
      </c>
      <c r="C67" s="34" t="s">
        <v>61</v>
      </c>
      <c r="D67" s="50" t="s">
        <v>55</v>
      </c>
    </row>
    <row r="68" spans="1:4" ht="12.75">
      <c r="A68" s="2"/>
      <c r="B68" s="18">
        <v>0.99</v>
      </c>
      <c r="C68" s="16"/>
      <c r="D68" s="45">
        <f>B68*C68</f>
        <v>0</v>
      </c>
    </row>
    <row r="69" spans="1:4" ht="12.75">
      <c r="A69" s="2"/>
      <c r="B69" s="2"/>
      <c r="C69" s="2"/>
      <c r="D69" s="2"/>
    </row>
    <row r="70" spans="1:5" ht="51" customHeight="1">
      <c r="A70" s="71" t="s">
        <v>59</v>
      </c>
      <c r="B70" s="34" t="s">
        <v>77</v>
      </c>
      <c r="C70" s="34" t="s">
        <v>57</v>
      </c>
      <c r="D70" s="34" t="s">
        <v>61</v>
      </c>
      <c r="E70" s="34" t="s">
        <v>55</v>
      </c>
    </row>
    <row r="71" spans="1:5" ht="25.5">
      <c r="A71" s="71"/>
      <c r="B71" s="30" t="s">
        <v>35</v>
      </c>
      <c r="C71" s="29">
        <v>1.95</v>
      </c>
      <c r="D71" s="16"/>
      <c r="E71" s="37">
        <f aca="true" t="shared" si="0" ref="E71:E80">C71*D71</f>
        <v>0</v>
      </c>
    </row>
    <row r="72" spans="1:5" ht="29.25" customHeight="1">
      <c r="A72" s="71"/>
      <c r="B72" s="30" t="s">
        <v>36</v>
      </c>
      <c r="C72" s="29">
        <v>1</v>
      </c>
      <c r="D72" s="16"/>
      <c r="E72" s="37">
        <f t="shared" si="0"/>
        <v>0</v>
      </c>
    </row>
    <row r="73" spans="1:5" ht="25.5">
      <c r="A73" s="71"/>
      <c r="B73" s="30" t="s">
        <v>38</v>
      </c>
      <c r="C73" s="29">
        <v>1</v>
      </c>
      <c r="D73" s="16"/>
      <c r="E73" s="37">
        <f t="shared" si="0"/>
        <v>0</v>
      </c>
    </row>
    <row r="74" spans="1:5" ht="12.75">
      <c r="A74" s="71"/>
      <c r="B74" s="30" t="s">
        <v>37</v>
      </c>
      <c r="C74" s="29">
        <v>1</v>
      </c>
      <c r="D74" s="16"/>
      <c r="E74" s="37">
        <f t="shared" si="0"/>
        <v>0</v>
      </c>
    </row>
    <row r="75" spans="1:5" ht="12.75">
      <c r="A75" s="71"/>
      <c r="B75" s="30" t="s">
        <v>39</v>
      </c>
      <c r="C75" s="29">
        <v>1</v>
      </c>
      <c r="D75" s="16"/>
      <c r="E75" s="37">
        <f t="shared" si="0"/>
        <v>0</v>
      </c>
    </row>
    <row r="76" spans="1:5" ht="12.75">
      <c r="A76" s="71"/>
      <c r="B76" s="30" t="s">
        <v>40</v>
      </c>
      <c r="C76" s="29">
        <v>1</v>
      </c>
      <c r="D76" s="11"/>
      <c r="E76" s="37">
        <f t="shared" si="0"/>
        <v>0</v>
      </c>
    </row>
    <row r="77" spans="1:5" ht="12.75">
      <c r="A77" s="71"/>
      <c r="B77" s="30" t="s">
        <v>41</v>
      </c>
      <c r="C77" s="29">
        <v>1</v>
      </c>
      <c r="D77" s="11"/>
      <c r="E77" s="37">
        <f t="shared" si="0"/>
        <v>0</v>
      </c>
    </row>
    <row r="78" spans="1:5" ht="12.75">
      <c r="A78" s="71"/>
      <c r="B78" s="30" t="s">
        <v>42</v>
      </c>
      <c r="C78" s="29">
        <v>3</v>
      </c>
      <c r="D78" s="11"/>
      <c r="E78" s="37">
        <f t="shared" si="0"/>
        <v>0</v>
      </c>
    </row>
    <row r="79" spans="1:5" ht="12.75">
      <c r="A79" s="71"/>
      <c r="B79" s="30" t="s">
        <v>43</v>
      </c>
      <c r="C79" s="29">
        <v>0.15</v>
      </c>
      <c r="D79" s="11"/>
      <c r="E79" s="37">
        <f t="shared" si="0"/>
        <v>0</v>
      </c>
    </row>
    <row r="80" spans="1:5" ht="12.75">
      <c r="A80" s="71"/>
      <c r="B80" s="30" t="s">
        <v>44</v>
      </c>
      <c r="C80" s="29">
        <v>0.4</v>
      </c>
      <c r="D80" s="11"/>
      <c r="E80" s="37">
        <f t="shared" si="0"/>
        <v>0</v>
      </c>
    </row>
    <row r="81" spans="1:5" ht="25.5">
      <c r="A81" s="71"/>
      <c r="B81" s="30" t="s">
        <v>45</v>
      </c>
      <c r="C81" s="47" t="s">
        <v>49</v>
      </c>
      <c r="D81" s="11"/>
      <c r="E81" s="37"/>
    </row>
    <row r="82" spans="1:5" ht="25.5">
      <c r="A82" s="71"/>
      <c r="B82" s="30" t="s">
        <v>46</v>
      </c>
      <c r="C82" s="47" t="s">
        <v>49</v>
      </c>
      <c r="D82" s="11"/>
      <c r="E82" s="37"/>
    </row>
    <row r="83" spans="1:5" ht="25.5">
      <c r="A83" s="71"/>
      <c r="B83" s="30" t="s">
        <v>47</v>
      </c>
      <c r="C83" s="29">
        <v>0.26</v>
      </c>
      <c r="D83" s="11"/>
      <c r="E83" s="37">
        <f>C83*D83</f>
        <v>0</v>
      </c>
    </row>
    <row r="84" spans="1:5" ht="25.5">
      <c r="A84" s="71"/>
      <c r="B84" s="30" t="s">
        <v>48</v>
      </c>
      <c r="C84" s="29">
        <v>150</v>
      </c>
      <c r="D84" s="11"/>
      <c r="E84" s="37">
        <f>C84*D84</f>
        <v>0</v>
      </c>
    </row>
    <row r="85" spans="1:5" ht="12.75">
      <c r="A85" s="14"/>
      <c r="B85" s="14"/>
      <c r="C85" s="14"/>
      <c r="D85" s="14"/>
      <c r="E85" s="14"/>
    </row>
    <row r="86" spans="1:8" ht="89.25">
      <c r="A86" s="68" t="s">
        <v>60</v>
      </c>
      <c r="B86" s="58" t="s">
        <v>62</v>
      </c>
      <c r="C86" s="58" t="s">
        <v>50</v>
      </c>
      <c r="D86" s="58" t="s">
        <v>51</v>
      </c>
      <c r="E86" s="58" t="s">
        <v>52</v>
      </c>
      <c r="F86" s="31"/>
      <c r="G86" s="31"/>
      <c r="H86" s="31"/>
    </row>
    <row r="87" spans="1:5" ht="12.75">
      <c r="A87" s="69"/>
      <c r="B87" s="28" t="s">
        <v>30</v>
      </c>
      <c r="C87" s="18">
        <v>9000</v>
      </c>
      <c r="D87" s="32">
        <v>25000</v>
      </c>
      <c r="E87" s="33">
        <v>0.4</v>
      </c>
    </row>
    <row r="88" spans="1:5" ht="12.75">
      <c r="A88" s="70"/>
      <c r="B88" s="28" t="s">
        <v>53</v>
      </c>
      <c r="C88" s="18">
        <v>15000</v>
      </c>
      <c r="D88" s="32">
        <v>53000</v>
      </c>
      <c r="E88" s="33">
        <v>0.3</v>
      </c>
    </row>
    <row r="89" spans="1:5" ht="12.75">
      <c r="A89" s="52"/>
      <c r="B89" s="53"/>
      <c r="C89" s="54"/>
      <c r="D89" s="54"/>
      <c r="E89" s="55"/>
    </row>
    <row r="90" spans="5:26" ht="12.75">
      <c r="E90" s="14"/>
      <c r="X90" s="2"/>
      <c r="Y90" s="2"/>
      <c r="Z90" s="2"/>
    </row>
    <row r="91" spans="5:26" ht="12.75">
      <c r="E91" s="14"/>
      <c r="X91" s="2"/>
      <c r="Y91" s="2"/>
      <c r="Z91" s="2"/>
    </row>
  </sheetData>
  <sheetProtection/>
  <mergeCells count="14">
    <mergeCell ref="A70:A84"/>
    <mergeCell ref="A63:A65"/>
    <mergeCell ref="A86:A88"/>
    <mergeCell ref="B1:D1"/>
    <mergeCell ref="B10:D10"/>
    <mergeCell ref="B19:D19"/>
    <mergeCell ref="B23:D23"/>
    <mergeCell ref="B27:D27"/>
    <mergeCell ref="B31:D31"/>
    <mergeCell ref="B35:D35"/>
    <mergeCell ref="B39:D39"/>
    <mergeCell ref="B43:D43"/>
    <mergeCell ref="B47:D47"/>
    <mergeCell ref="B51:D51"/>
  </mergeCells>
  <printOptions/>
  <pageMargins left="0.75" right="0.75" top="0.66" bottom="0.65" header="0.5" footer="0.33"/>
  <pageSetup horizontalDpi="600" verticalDpi="600" orientation="portrait" paperSize="8" scale="72" r:id="rId1"/>
</worksheet>
</file>

<file path=xl/worksheets/sheet3.xml><?xml version="1.0" encoding="utf-8"?>
<worksheet xmlns="http://schemas.openxmlformats.org/spreadsheetml/2006/main" xmlns:r="http://schemas.openxmlformats.org/officeDocument/2006/relationships">
  <dimension ref="A1:Z91"/>
  <sheetViews>
    <sheetView workbookViewId="0" topLeftCell="A82">
      <selection activeCell="E86" sqref="E86"/>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0.048</v>
      </c>
      <c r="C3" s="15"/>
      <c r="D3" s="35">
        <f>C3*B3</f>
        <v>0</v>
      </c>
      <c r="E3" s="14"/>
      <c r="F3" s="2"/>
    </row>
    <row r="4" spans="1:6" ht="12.75">
      <c r="A4" s="42" t="s">
        <v>2</v>
      </c>
      <c r="B4" s="22">
        <v>0.037</v>
      </c>
      <c r="C4" s="15"/>
      <c r="D4" s="35">
        <f>C4*B4</f>
        <v>0</v>
      </c>
      <c r="E4" s="14"/>
      <c r="F4" s="2"/>
    </row>
    <row r="5" spans="1:6" ht="12.75">
      <c r="A5" s="42" t="s">
        <v>3</v>
      </c>
      <c r="B5" s="22">
        <v>0.028</v>
      </c>
      <c r="C5" s="15"/>
      <c r="D5" s="35">
        <f>C5*B5</f>
        <v>0</v>
      </c>
      <c r="E5" s="14"/>
      <c r="F5" s="2"/>
    </row>
    <row r="6" spans="1:6" ht="12.75">
      <c r="A6" s="42" t="s">
        <v>4</v>
      </c>
      <c r="B6" s="22">
        <v>0.0001</v>
      </c>
      <c r="C6" s="15"/>
      <c r="D6" s="35">
        <f>C6*B6</f>
        <v>0</v>
      </c>
      <c r="E6" s="14"/>
      <c r="F6" s="2"/>
    </row>
    <row r="7" spans="1:6" ht="12.75">
      <c r="A7" s="42" t="s">
        <v>6</v>
      </c>
      <c r="B7" s="22">
        <v>0.01</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0.017</v>
      </c>
      <c r="C12" s="15"/>
      <c r="D12" s="35">
        <f>C12*B12</f>
        <v>0</v>
      </c>
      <c r="E12" s="14"/>
      <c r="F12" s="2"/>
    </row>
    <row r="13" spans="1:6" ht="12.75">
      <c r="A13" s="42" t="s">
        <v>2</v>
      </c>
      <c r="B13" s="22">
        <v>0.016</v>
      </c>
      <c r="C13" s="15"/>
      <c r="D13" s="35">
        <f>C13*B13</f>
        <v>0</v>
      </c>
      <c r="E13" s="14"/>
      <c r="F13" s="2"/>
    </row>
    <row r="14" spans="1:6" ht="12.75">
      <c r="A14" s="42" t="s">
        <v>3</v>
      </c>
      <c r="B14" s="22">
        <v>0.015</v>
      </c>
      <c r="C14" s="15"/>
      <c r="D14" s="35">
        <f>C14*B14</f>
        <v>0</v>
      </c>
      <c r="E14" s="14"/>
      <c r="F14" s="2"/>
    </row>
    <row r="15" spans="1:6" ht="12.75">
      <c r="A15" s="42" t="s">
        <v>4</v>
      </c>
      <c r="B15" s="22">
        <v>0.0001</v>
      </c>
      <c r="C15" s="15"/>
      <c r="D15" s="35">
        <f>C15*B15</f>
        <v>0</v>
      </c>
      <c r="E15" s="14"/>
      <c r="F15" s="2"/>
    </row>
    <row r="16" spans="1:6" ht="12.75">
      <c r="A16" s="42" t="s">
        <v>6</v>
      </c>
      <c r="B16" s="22">
        <v>0.01</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0.18</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0.0035</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0.175</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0.024</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0.26</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2" t="s">
        <v>28</v>
      </c>
      <c r="B63" s="34" t="s">
        <v>62</v>
      </c>
      <c r="C63" s="34" t="s">
        <v>57</v>
      </c>
      <c r="D63" s="34" t="s">
        <v>61</v>
      </c>
      <c r="E63" s="50" t="s">
        <v>55</v>
      </c>
    </row>
    <row r="64" spans="1:5" ht="12.75">
      <c r="A64" s="73"/>
      <c r="B64" s="28" t="s">
        <v>30</v>
      </c>
      <c r="C64" s="29">
        <v>13000</v>
      </c>
      <c r="D64" s="16"/>
      <c r="E64" s="45">
        <f>C64*D64</f>
        <v>0</v>
      </c>
    </row>
    <row r="65" spans="1:5" ht="12.75">
      <c r="A65" s="74"/>
      <c r="B65" s="28" t="s">
        <v>53</v>
      </c>
      <c r="C65" s="29">
        <v>35000</v>
      </c>
      <c r="D65" s="16"/>
      <c r="E65" s="45">
        <f>C65*D65</f>
        <v>0</v>
      </c>
    </row>
    <row r="66" spans="1:5" ht="16.5" customHeight="1">
      <c r="A66" s="14"/>
      <c r="B66" s="14"/>
      <c r="C66" s="14"/>
      <c r="D66" s="14"/>
      <c r="E66" s="14"/>
    </row>
    <row r="67" spans="1:4" ht="51">
      <c r="A67" s="49" t="s">
        <v>58</v>
      </c>
      <c r="B67" s="34" t="s">
        <v>57</v>
      </c>
      <c r="C67" s="34" t="s">
        <v>61</v>
      </c>
      <c r="D67" s="50" t="s">
        <v>55</v>
      </c>
    </row>
    <row r="68" spans="1:4" ht="12.75">
      <c r="A68" s="2"/>
      <c r="B68" s="18">
        <v>0.99</v>
      </c>
      <c r="C68" s="16"/>
      <c r="D68" s="45">
        <f>B68*C68</f>
        <v>0</v>
      </c>
    </row>
    <row r="69" spans="1:4" ht="12.75">
      <c r="A69" s="2"/>
      <c r="B69" s="2"/>
      <c r="C69" s="2"/>
      <c r="D69" s="2"/>
    </row>
    <row r="70" spans="1:5" ht="51" customHeight="1">
      <c r="A70" s="71" t="s">
        <v>59</v>
      </c>
      <c r="B70" s="34" t="s">
        <v>77</v>
      </c>
      <c r="C70" s="34" t="s">
        <v>57</v>
      </c>
      <c r="D70" s="34" t="s">
        <v>61</v>
      </c>
      <c r="E70" s="34" t="s">
        <v>55</v>
      </c>
    </row>
    <row r="71" spans="1:5" ht="25.5">
      <c r="A71" s="71"/>
      <c r="B71" s="47" t="s">
        <v>35</v>
      </c>
      <c r="C71" s="29">
        <v>1.95</v>
      </c>
      <c r="D71" s="16"/>
      <c r="E71" s="37">
        <f aca="true" t="shared" si="0" ref="E71:E80">C71*D71</f>
        <v>0</v>
      </c>
    </row>
    <row r="72" spans="1:5" ht="25.5">
      <c r="A72" s="71"/>
      <c r="B72" s="47" t="s">
        <v>36</v>
      </c>
      <c r="C72" s="29">
        <v>1</v>
      </c>
      <c r="D72" s="16"/>
      <c r="E72" s="37">
        <f t="shared" si="0"/>
        <v>0</v>
      </c>
    </row>
    <row r="73" spans="1:5" ht="25.5">
      <c r="A73" s="71"/>
      <c r="B73" s="48" t="s">
        <v>38</v>
      </c>
      <c r="C73" s="29">
        <v>1</v>
      </c>
      <c r="D73" s="16"/>
      <c r="E73" s="37">
        <f t="shared" si="0"/>
        <v>0</v>
      </c>
    </row>
    <row r="74" spans="1:5" ht="12.75">
      <c r="A74" s="71"/>
      <c r="B74" s="47" t="s">
        <v>37</v>
      </c>
      <c r="C74" s="29">
        <v>1</v>
      </c>
      <c r="D74" s="16"/>
      <c r="E74" s="37">
        <f t="shared" si="0"/>
        <v>0</v>
      </c>
    </row>
    <row r="75" spans="1:5" ht="12.75">
      <c r="A75" s="71"/>
      <c r="B75" s="47" t="s">
        <v>39</v>
      </c>
      <c r="C75" s="29">
        <v>1</v>
      </c>
      <c r="D75" s="16"/>
      <c r="E75" s="37">
        <f t="shared" si="0"/>
        <v>0</v>
      </c>
    </row>
    <row r="76" spans="1:5" ht="12.75">
      <c r="A76" s="71"/>
      <c r="B76" s="47" t="s">
        <v>40</v>
      </c>
      <c r="C76" s="29">
        <v>1</v>
      </c>
      <c r="D76" s="11"/>
      <c r="E76" s="37">
        <f t="shared" si="0"/>
        <v>0</v>
      </c>
    </row>
    <row r="77" spans="1:5" ht="12.75">
      <c r="A77" s="71"/>
      <c r="B77" s="47" t="s">
        <v>41</v>
      </c>
      <c r="C77" s="29">
        <v>1</v>
      </c>
      <c r="D77" s="11"/>
      <c r="E77" s="37">
        <f t="shared" si="0"/>
        <v>0</v>
      </c>
    </row>
    <row r="78" spans="1:5" ht="12.75">
      <c r="A78" s="71"/>
      <c r="B78" s="47" t="s">
        <v>42</v>
      </c>
      <c r="C78" s="29">
        <v>3</v>
      </c>
      <c r="D78" s="11"/>
      <c r="E78" s="37">
        <f t="shared" si="0"/>
        <v>0</v>
      </c>
    </row>
    <row r="79" spans="1:5" ht="12.75">
      <c r="A79" s="71"/>
      <c r="B79" s="47" t="s">
        <v>43</v>
      </c>
      <c r="C79" s="29">
        <v>0.15</v>
      </c>
      <c r="D79" s="11"/>
      <c r="E79" s="37">
        <f t="shared" si="0"/>
        <v>0</v>
      </c>
    </row>
    <row r="80" spans="1:5" ht="12.75">
      <c r="A80" s="71"/>
      <c r="B80" s="47" t="s">
        <v>44</v>
      </c>
      <c r="C80" s="29">
        <v>0.4</v>
      </c>
      <c r="D80" s="11"/>
      <c r="E80" s="37">
        <f t="shared" si="0"/>
        <v>0</v>
      </c>
    </row>
    <row r="81" spans="1:5" ht="25.5">
      <c r="A81" s="71"/>
      <c r="B81" s="47" t="s">
        <v>45</v>
      </c>
      <c r="C81" s="47" t="s">
        <v>49</v>
      </c>
      <c r="D81" s="11"/>
      <c r="E81" s="37"/>
    </row>
    <row r="82" spans="1:5" ht="25.5">
      <c r="A82" s="71"/>
      <c r="B82" s="47" t="s">
        <v>46</v>
      </c>
      <c r="C82" s="47" t="s">
        <v>49</v>
      </c>
      <c r="D82" s="11"/>
      <c r="E82" s="37"/>
    </row>
    <row r="83" spans="1:5" ht="25.5">
      <c r="A83" s="71"/>
      <c r="B83" s="47" t="s">
        <v>47</v>
      </c>
      <c r="C83" s="29">
        <v>0.26</v>
      </c>
      <c r="D83" s="11"/>
      <c r="E83" s="37">
        <f>C83*D83</f>
        <v>0</v>
      </c>
    </row>
    <row r="84" spans="1:5" ht="25.5">
      <c r="A84" s="71"/>
      <c r="B84" s="47" t="s">
        <v>48</v>
      </c>
      <c r="C84" s="29">
        <v>150</v>
      </c>
      <c r="D84" s="11"/>
      <c r="E84" s="37">
        <f>C84*D84</f>
        <v>0</v>
      </c>
    </row>
    <row r="85" spans="1:5" ht="12.75">
      <c r="A85" s="14"/>
      <c r="B85" s="14"/>
      <c r="C85" s="14"/>
      <c r="D85" s="14"/>
      <c r="E85" s="14"/>
    </row>
    <row r="86" spans="1:8" ht="89.25">
      <c r="A86" s="68" t="s">
        <v>60</v>
      </c>
      <c r="B86" s="58" t="s">
        <v>62</v>
      </c>
      <c r="C86" s="58" t="s">
        <v>63</v>
      </c>
      <c r="D86" s="58" t="s">
        <v>64</v>
      </c>
      <c r="E86" s="59" t="s">
        <v>65</v>
      </c>
      <c r="F86" s="31"/>
      <c r="G86" s="31"/>
      <c r="H86" s="31"/>
    </row>
    <row r="87" spans="1:5" ht="12.75">
      <c r="A87" s="69"/>
      <c r="B87" s="28" t="s">
        <v>30</v>
      </c>
      <c r="C87" s="18">
        <v>9000</v>
      </c>
      <c r="D87" s="32">
        <v>25000</v>
      </c>
      <c r="E87" s="33">
        <v>0.4</v>
      </c>
    </row>
    <row r="88" spans="1:5" ht="12.75">
      <c r="A88" s="70"/>
      <c r="B88" s="28" t="s">
        <v>53</v>
      </c>
      <c r="C88" s="18">
        <v>15000</v>
      </c>
      <c r="D88" s="32">
        <v>53000</v>
      </c>
      <c r="E88" s="33">
        <v>0.3</v>
      </c>
    </row>
    <row r="89" spans="1:5" ht="12.75">
      <c r="A89" s="52"/>
      <c r="B89" s="53"/>
      <c r="C89" s="54"/>
      <c r="D89" s="54"/>
      <c r="E89" s="55"/>
    </row>
    <row r="90" spans="5:26" ht="12.75">
      <c r="E90" s="14"/>
      <c r="X90" s="2"/>
      <c r="Y90" s="2"/>
      <c r="Z90" s="2"/>
    </row>
    <row r="91" spans="5:26" ht="12.75">
      <c r="E91" s="14"/>
      <c r="X91" s="2"/>
      <c r="Y91" s="2"/>
      <c r="Z91" s="2"/>
    </row>
  </sheetData>
  <sheetProtection/>
  <mergeCells count="14">
    <mergeCell ref="A70:A84"/>
    <mergeCell ref="A63:A65"/>
    <mergeCell ref="A86:A88"/>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4.xml><?xml version="1.0" encoding="utf-8"?>
<worksheet xmlns="http://schemas.openxmlformats.org/spreadsheetml/2006/main" xmlns:r="http://schemas.openxmlformats.org/officeDocument/2006/relationships">
  <dimension ref="A1:Z97"/>
  <sheetViews>
    <sheetView workbookViewId="0" topLeftCell="A58">
      <selection activeCell="B73" sqref="B7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28" t="s">
        <v>30</v>
      </c>
      <c r="C64" s="29">
        <v>13000</v>
      </c>
      <c r="D64" s="16"/>
      <c r="E64" s="45">
        <f>C64*D64</f>
        <v>0</v>
      </c>
    </row>
    <row r="65" spans="1:5" ht="12.75">
      <c r="A65" s="79"/>
      <c r="B65" s="28" t="s">
        <v>31</v>
      </c>
      <c r="C65" s="29">
        <v>23000</v>
      </c>
      <c r="D65" s="16"/>
      <c r="E65" s="45">
        <f>C65*D65</f>
        <v>0</v>
      </c>
    </row>
    <row r="66" spans="1:5" ht="12.75">
      <c r="A66" s="79"/>
      <c r="B66" s="28" t="s">
        <v>32</v>
      </c>
      <c r="C66" s="29">
        <v>31000</v>
      </c>
      <c r="D66" s="16"/>
      <c r="E66" s="45">
        <f>C66*D66</f>
        <v>0</v>
      </c>
    </row>
    <row r="67" spans="1:5" ht="12.75">
      <c r="A67" s="79"/>
      <c r="B67" s="28" t="s">
        <v>33</v>
      </c>
      <c r="C67" s="29">
        <v>43000</v>
      </c>
      <c r="D67" s="16"/>
      <c r="E67" s="45">
        <f>C67*D67</f>
        <v>0</v>
      </c>
    </row>
    <row r="68" spans="1:5" ht="12.75">
      <c r="A68" s="80"/>
      <c r="B68" s="28"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28" t="s">
        <v>30</v>
      </c>
      <c r="C90" s="18">
        <v>9000</v>
      </c>
      <c r="D90" s="32">
        <v>25000</v>
      </c>
      <c r="E90" s="33">
        <v>0.4</v>
      </c>
    </row>
    <row r="91" spans="1:5" ht="12.75">
      <c r="A91" s="69"/>
      <c r="B91" s="28" t="s">
        <v>31</v>
      </c>
      <c r="C91" s="18">
        <v>12000</v>
      </c>
      <c r="D91" s="32">
        <v>42000</v>
      </c>
      <c r="E91" s="33">
        <v>0.35</v>
      </c>
    </row>
    <row r="92" spans="1:5" ht="12.75">
      <c r="A92" s="69"/>
      <c r="B92" s="28" t="s">
        <v>32</v>
      </c>
      <c r="C92" s="18">
        <v>15000</v>
      </c>
      <c r="D92" s="32">
        <v>53000</v>
      </c>
      <c r="E92" s="33">
        <v>0.3</v>
      </c>
    </row>
    <row r="93" spans="1:5" ht="12.75">
      <c r="A93" s="69"/>
      <c r="B93" s="28" t="s">
        <v>33</v>
      </c>
      <c r="C93" s="18">
        <v>15000</v>
      </c>
      <c r="D93" s="32">
        <v>67000</v>
      </c>
      <c r="E93" s="33">
        <v>0.25</v>
      </c>
    </row>
    <row r="94" spans="1:5" ht="12.75">
      <c r="A94" s="70"/>
      <c r="B94" s="28"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5.xml><?xml version="1.0" encoding="utf-8"?>
<worksheet xmlns="http://schemas.openxmlformats.org/spreadsheetml/2006/main" xmlns:r="http://schemas.openxmlformats.org/officeDocument/2006/relationships">
  <dimension ref="A1:Z97"/>
  <sheetViews>
    <sheetView workbookViewId="0" topLeftCell="A58">
      <selection activeCell="B73" sqref="B7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56" t="s">
        <v>30</v>
      </c>
      <c r="C64" s="29">
        <v>13000</v>
      </c>
      <c r="D64" s="16"/>
      <c r="E64" s="45">
        <f>C64*D64</f>
        <v>0</v>
      </c>
    </row>
    <row r="65" spans="1:5" ht="12.75">
      <c r="A65" s="79"/>
      <c r="B65" s="56" t="s">
        <v>31</v>
      </c>
      <c r="C65" s="29">
        <v>23000</v>
      </c>
      <c r="D65" s="16"/>
      <c r="E65" s="45">
        <f>C65*D65</f>
        <v>0</v>
      </c>
    </row>
    <row r="66" spans="1:5" ht="12.75">
      <c r="A66" s="79"/>
      <c r="B66" s="56" t="s">
        <v>32</v>
      </c>
      <c r="C66" s="29">
        <v>31000</v>
      </c>
      <c r="D66" s="16"/>
      <c r="E66" s="45">
        <f>C66*D66</f>
        <v>0</v>
      </c>
    </row>
    <row r="67" spans="1:5" ht="12.75">
      <c r="A67" s="79"/>
      <c r="B67" s="56" t="s">
        <v>33</v>
      </c>
      <c r="C67" s="29">
        <v>43000</v>
      </c>
      <c r="D67" s="16"/>
      <c r="E67" s="45">
        <f>C67*D67</f>
        <v>0</v>
      </c>
    </row>
    <row r="68" spans="1:5" ht="12.75">
      <c r="A68" s="80"/>
      <c r="B68" s="56"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28" t="s">
        <v>30</v>
      </c>
      <c r="C90" s="18">
        <v>9000</v>
      </c>
      <c r="D90" s="32">
        <v>25000</v>
      </c>
      <c r="E90" s="33">
        <v>0.4</v>
      </c>
    </row>
    <row r="91" spans="1:5" ht="12.75">
      <c r="A91" s="69"/>
      <c r="B91" s="28" t="s">
        <v>31</v>
      </c>
      <c r="C91" s="18">
        <v>12000</v>
      </c>
      <c r="D91" s="32">
        <v>42000</v>
      </c>
      <c r="E91" s="33">
        <v>0.35</v>
      </c>
    </row>
    <row r="92" spans="1:5" ht="12.75">
      <c r="A92" s="69"/>
      <c r="B92" s="28" t="s">
        <v>32</v>
      </c>
      <c r="C92" s="18">
        <v>15000</v>
      </c>
      <c r="D92" s="32">
        <v>53000</v>
      </c>
      <c r="E92" s="33">
        <v>0.3</v>
      </c>
    </row>
    <row r="93" spans="1:5" ht="12.75">
      <c r="A93" s="69"/>
      <c r="B93" s="28" t="s">
        <v>33</v>
      </c>
      <c r="C93" s="18">
        <v>15000</v>
      </c>
      <c r="D93" s="32">
        <v>67000</v>
      </c>
      <c r="E93" s="33">
        <v>0.25</v>
      </c>
    </row>
    <row r="94" spans="1:5" ht="12.75">
      <c r="A94" s="70"/>
      <c r="B94" s="28"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6.xml><?xml version="1.0" encoding="utf-8"?>
<worksheet xmlns="http://schemas.openxmlformats.org/spreadsheetml/2006/main" xmlns:r="http://schemas.openxmlformats.org/officeDocument/2006/relationships">
  <dimension ref="A1:Z97"/>
  <sheetViews>
    <sheetView workbookViewId="0" topLeftCell="A76">
      <selection activeCell="B63" sqref="B6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56" t="s">
        <v>30</v>
      </c>
      <c r="C64" s="29">
        <v>13000</v>
      </c>
      <c r="D64" s="16"/>
      <c r="E64" s="45">
        <f>C64*D64</f>
        <v>0</v>
      </c>
    </row>
    <row r="65" spans="1:5" ht="12.75">
      <c r="A65" s="79"/>
      <c r="B65" s="56" t="s">
        <v>31</v>
      </c>
      <c r="C65" s="29">
        <v>23000</v>
      </c>
      <c r="D65" s="16"/>
      <c r="E65" s="45">
        <f>C65*D65</f>
        <v>0</v>
      </c>
    </row>
    <row r="66" spans="1:5" ht="12.75">
      <c r="A66" s="79"/>
      <c r="B66" s="56" t="s">
        <v>32</v>
      </c>
      <c r="C66" s="29">
        <v>31000</v>
      </c>
      <c r="D66" s="16"/>
      <c r="E66" s="45">
        <f>C66*D66</f>
        <v>0</v>
      </c>
    </row>
    <row r="67" spans="1:5" ht="12.75">
      <c r="A67" s="79"/>
      <c r="B67" s="56" t="s">
        <v>33</v>
      </c>
      <c r="C67" s="29">
        <v>43000</v>
      </c>
      <c r="D67" s="16"/>
      <c r="E67" s="45">
        <f>C67*D67</f>
        <v>0</v>
      </c>
    </row>
    <row r="68" spans="1:5" ht="12.75">
      <c r="A68" s="80"/>
      <c r="B68" s="56"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56" t="s">
        <v>30</v>
      </c>
      <c r="C90" s="18">
        <v>9000</v>
      </c>
      <c r="D90" s="32">
        <v>25000</v>
      </c>
      <c r="E90" s="33">
        <v>0.4</v>
      </c>
    </row>
    <row r="91" spans="1:5" ht="12.75">
      <c r="A91" s="69"/>
      <c r="B91" s="56" t="s">
        <v>31</v>
      </c>
      <c r="C91" s="18">
        <v>12000</v>
      </c>
      <c r="D91" s="32">
        <v>42000</v>
      </c>
      <c r="E91" s="33">
        <v>0.35</v>
      </c>
    </row>
    <row r="92" spans="1:5" ht="12.75">
      <c r="A92" s="69"/>
      <c r="B92" s="56" t="s">
        <v>32</v>
      </c>
      <c r="C92" s="18">
        <v>15000</v>
      </c>
      <c r="D92" s="32">
        <v>53000</v>
      </c>
      <c r="E92" s="33">
        <v>0.3</v>
      </c>
    </row>
    <row r="93" spans="1:5" ht="12.75">
      <c r="A93" s="69"/>
      <c r="B93" s="56" t="s">
        <v>33</v>
      </c>
      <c r="C93" s="18">
        <v>15000</v>
      </c>
      <c r="D93" s="32">
        <v>67000</v>
      </c>
      <c r="E93" s="33">
        <v>0.25</v>
      </c>
    </row>
    <row r="94" spans="1:5" ht="12.75">
      <c r="A94" s="70"/>
      <c r="B94" s="56"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7.xml><?xml version="1.0" encoding="utf-8"?>
<worksheet xmlns="http://schemas.openxmlformats.org/spreadsheetml/2006/main" xmlns:r="http://schemas.openxmlformats.org/officeDocument/2006/relationships">
  <dimension ref="A1:Z97"/>
  <sheetViews>
    <sheetView workbookViewId="0" topLeftCell="A82">
      <selection activeCell="B73" sqref="B7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56" t="s">
        <v>30</v>
      </c>
      <c r="C64" s="29">
        <v>13000</v>
      </c>
      <c r="D64" s="16"/>
      <c r="E64" s="45">
        <f>C64*D64</f>
        <v>0</v>
      </c>
    </row>
    <row r="65" spans="1:5" ht="12.75">
      <c r="A65" s="79"/>
      <c r="B65" s="56" t="s">
        <v>31</v>
      </c>
      <c r="C65" s="29">
        <v>23000</v>
      </c>
      <c r="D65" s="16"/>
      <c r="E65" s="45">
        <f>C65*D65</f>
        <v>0</v>
      </c>
    </row>
    <row r="66" spans="1:5" ht="12.75">
      <c r="A66" s="79"/>
      <c r="B66" s="56" t="s">
        <v>32</v>
      </c>
      <c r="C66" s="29">
        <v>31000</v>
      </c>
      <c r="D66" s="16"/>
      <c r="E66" s="45">
        <f>C66*D66</f>
        <v>0</v>
      </c>
    </row>
    <row r="67" spans="1:5" ht="12.75">
      <c r="A67" s="79"/>
      <c r="B67" s="56" t="s">
        <v>33</v>
      </c>
      <c r="C67" s="29">
        <v>43000</v>
      </c>
      <c r="D67" s="16"/>
      <c r="E67" s="45">
        <f>C67*D67</f>
        <v>0</v>
      </c>
    </row>
    <row r="68" spans="1:5" ht="12.75">
      <c r="A68" s="80"/>
      <c r="B68" s="56"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56" t="s">
        <v>30</v>
      </c>
      <c r="C90" s="18">
        <v>9000</v>
      </c>
      <c r="D90" s="32">
        <v>25000</v>
      </c>
      <c r="E90" s="33">
        <v>0.4</v>
      </c>
    </row>
    <row r="91" spans="1:5" ht="12.75">
      <c r="A91" s="69"/>
      <c r="B91" s="56" t="s">
        <v>31</v>
      </c>
      <c r="C91" s="18">
        <v>12000</v>
      </c>
      <c r="D91" s="32">
        <v>42000</v>
      </c>
      <c r="E91" s="33">
        <v>0.35</v>
      </c>
    </row>
    <row r="92" spans="1:5" ht="12.75">
      <c r="A92" s="69"/>
      <c r="B92" s="56" t="s">
        <v>32</v>
      </c>
      <c r="C92" s="18">
        <v>15000</v>
      </c>
      <c r="D92" s="32">
        <v>53000</v>
      </c>
      <c r="E92" s="33">
        <v>0.3</v>
      </c>
    </row>
    <row r="93" spans="1:5" ht="12.75">
      <c r="A93" s="69"/>
      <c r="B93" s="56" t="s">
        <v>33</v>
      </c>
      <c r="C93" s="18">
        <v>15000</v>
      </c>
      <c r="D93" s="32">
        <v>67000</v>
      </c>
      <c r="E93" s="33">
        <v>0.25</v>
      </c>
    </row>
    <row r="94" spans="1:5" ht="12.75">
      <c r="A94" s="70"/>
      <c r="B94" s="56"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8.xml><?xml version="1.0" encoding="utf-8"?>
<worksheet xmlns="http://schemas.openxmlformats.org/spreadsheetml/2006/main" xmlns:r="http://schemas.openxmlformats.org/officeDocument/2006/relationships">
  <dimension ref="A1:Z97"/>
  <sheetViews>
    <sheetView workbookViewId="0" topLeftCell="A88">
      <selection activeCell="B73" sqref="B73"/>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56" t="s">
        <v>30</v>
      </c>
      <c r="C64" s="29">
        <v>13000</v>
      </c>
      <c r="D64" s="16"/>
      <c r="E64" s="45">
        <f>C64*D64</f>
        <v>0</v>
      </c>
    </row>
    <row r="65" spans="1:5" ht="12.75">
      <c r="A65" s="79"/>
      <c r="B65" s="56" t="s">
        <v>31</v>
      </c>
      <c r="C65" s="29">
        <v>23000</v>
      </c>
      <c r="D65" s="16"/>
      <c r="E65" s="45">
        <f>C65*D65</f>
        <v>0</v>
      </c>
    </row>
    <row r="66" spans="1:5" ht="12.75">
      <c r="A66" s="79"/>
      <c r="B66" s="56" t="s">
        <v>32</v>
      </c>
      <c r="C66" s="29">
        <v>31000</v>
      </c>
      <c r="D66" s="16"/>
      <c r="E66" s="45">
        <f>C66*D66</f>
        <v>0</v>
      </c>
    </row>
    <row r="67" spans="1:5" ht="12.75">
      <c r="A67" s="79"/>
      <c r="B67" s="56" t="s">
        <v>33</v>
      </c>
      <c r="C67" s="29">
        <v>43000</v>
      </c>
      <c r="D67" s="16"/>
      <c r="E67" s="45">
        <f>C67*D67</f>
        <v>0</v>
      </c>
    </row>
    <row r="68" spans="1:5" ht="12.75">
      <c r="A68" s="80"/>
      <c r="B68" s="56"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56" t="s">
        <v>30</v>
      </c>
      <c r="C90" s="18">
        <v>9000</v>
      </c>
      <c r="D90" s="32">
        <v>25000</v>
      </c>
      <c r="E90" s="33">
        <v>0.4</v>
      </c>
    </row>
    <row r="91" spans="1:5" ht="12.75">
      <c r="A91" s="69"/>
      <c r="B91" s="56" t="s">
        <v>31</v>
      </c>
      <c r="C91" s="18">
        <v>12000</v>
      </c>
      <c r="D91" s="32">
        <v>42000</v>
      </c>
      <c r="E91" s="33">
        <v>0.35</v>
      </c>
    </row>
    <row r="92" spans="1:5" ht="12.75">
      <c r="A92" s="69"/>
      <c r="B92" s="56" t="s">
        <v>32</v>
      </c>
      <c r="C92" s="18">
        <v>15000</v>
      </c>
      <c r="D92" s="32">
        <v>53000</v>
      </c>
      <c r="E92" s="33">
        <v>0.3</v>
      </c>
    </row>
    <row r="93" spans="1:5" ht="12.75">
      <c r="A93" s="69"/>
      <c r="B93" s="56" t="s">
        <v>33</v>
      </c>
      <c r="C93" s="18">
        <v>15000</v>
      </c>
      <c r="D93" s="32">
        <v>67000</v>
      </c>
      <c r="E93" s="33">
        <v>0.25</v>
      </c>
    </row>
    <row r="94" spans="1:5" ht="12.75">
      <c r="A94" s="70"/>
      <c r="B94" s="56"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xl/worksheets/sheet9.xml><?xml version="1.0" encoding="utf-8"?>
<worksheet xmlns="http://schemas.openxmlformats.org/spreadsheetml/2006/main" xmlns:r="http://schemas.openxmlformats.org/officeDocument/2006/relationships">
  <dimension ref="A1:Z97"/>
  <sheetViews>
    <sheetView workbookViewId="0" topLeftCell="A76">
      <selection activeCell="C71" sqref="C71"/>
    </sheetView>
  </sheetViews>
  <sheetFormatPr defaultColWidth="9.140625" defaultRowHeight="12.75"/>
  <cols>
    <col min="1" max="1" width="32.00390625" style="1" customWidth="1"/>
    <col min="2" max="2" width="31.57421875" style="19" customWidth="1"/>
    <col min="3" max="3" width="17.57421875" style="3" customWidth="1"/>
    <col min="4" max="4" width="16.421875" style="3" bestFit="1" customWidth="1"/>
    <col min="5" max="5" width="22.00390625" style="2" customWidth="1"/>
    <col min="6" max="6" width="23.8515625" style="14" customWidth="1"/>
    <col min="7" max="7" width="15.57421875" style="14" customWidth="1"/>
    <col min="8" max="8" width="9.140625" style="14" customWidth="1"/>
    <col min="9" max="9" width="16.57421875" style="14" bestFit="1" customWidth="1"/>
    <col min="10" max="26" width="9.140625" style="14" customWidth="1"/>
    <col min="27" max="16384" width="9.140625" style="2" customWidth="1"/>
  </cols>
  <sheetData>
    <row r="1" spans="1:6" ht="88.5" customHeight="1">
      <c r="A1" s="49" t="s">
        <v>9</v>
      </c>
      <c r="B1" s="65" t="s">
        <v>67</v>
      </c>
      <c r="C1" s="66"/>
      <c r="D1" s="67"/>
      <c r="E1" s="14"/>
      <c r="F1" s="2"/>
    </row>
    <row r="2" spans="1:17" ht="38.25">
      <c r="A2" s="41" t="s">
        <v>0</v>
      </c>
      <c r="B2" s="34" t="s">
        <v>54</v>
      </c>
      <c r="C2" s="34" t="s">
        <v>66</v>
      </c>
      <c r="D2" s="34" t="s">
        <v>55</v>
      </c>
      <c r="E2" s="14"/>
      <c r="F2" s="2"/>
      <c r="H2" s="13"/>
      <c r="I2" s="13"/>
      <c r="J2" s="13"/>
      <c r="K2" s="13"/>
      <c r="L2" s="13"/>
      <c r="M2" s="13"/>
      <c r="N2" s="13"/>
      <c r="O2" s="9"/>
      <c r="P2" s="9"/>
      <c r="Q2" s="9"/>
    </row>
    <row r="3" spans="1:6" ht="12.75">
      <c r="A3" s="42" t="s">
        <v>1</v>
      </c>
      <c r="B3" s="22">
        <v>0.0475</v>
      </c>
      <c r="C3" s="15"/>
      <c r="D3" s="35">
        <f>C3*B3</f>
        <v>0</v>
      </c>
      <c r="E3" s="14"/>
      <c r="F3" s="2"/>
    </row>
    <row r="4" spans="1:6" ht="12.75">
      <c r="A4" s="42" t="s">
        <v>2</v>
      </c>
      <c r="B4" s="22">
        <v>0.038</v>
      </c>
      <c r="C4" s="15"/>
      <c r="D4" s="35">
        <f>C4*B4</f>
        <v>0</v>
      </c>
      <c r="E4" s="14"/>
      <c r="F4" s="2"/>
    </row>
    <row r="5" spans="1:6" ht="12.75">
      <c r="A5" s="42" t="s">
        <v>3</v>
      </c>
      <c r="B5" s="22">
        <v>0.0285</v>
      </c>
      <c r="C5" s="15"/>
      <c r="D5" s="35">
        <f>C5*B5</f>
        <v>0</v>
      </c>
      <c r="E5" s="14"/>
      <c r="F5" s="2"/>
    </row>
    <row r="6" spans="1:6" ht="12.75">
      <c r="A6" s="42" t="s">
        <v>4</v>
      </c>
      <c r="B6" s="22">
        <v>0.019</v>
      </c>
      <c r="C6" s="15"/>
      <c r="D6" s="35">
        <f>C6*B6</f>
        <v>0</v>
      </c>
      <c r="E6" s="14"/>
      <c r="F6" s="2"/>
    </row>
    <row r="7" spans="1:6" ht="12.75">
      <c r="A7" s="42" t="s">
        <v>6</v>
      </c>
      <c r="B7" s="22">
        <v>0.0124</v>
      </c>
      <c r="C7" s="15"/>
      <c r="D7" s="35">
        <f>B7*C7</f>
        <v>0</v>
      </c>
      <c r="E7" s="14"/>
      <c r="F7" s="2"/>
    </row>
    <row r="8" spans="1:6" ht="12.75">
      <c r="A8" s="43" t="s">
        <v>21</v>
      </c>
      <c r="B8" s="17"/>
      <c r="C8" s="4"/>
      <c r="D8" s="36">
        <f>SUM(D3:D7)</f>
        <v>0</v>
      </c>
      <c r="E8" s="14"/>
      <c r="F8" s="2"/>
    </row>
    <row r="9" spans="1:26" s="3" customFormat="1" ht="17.25" customHeight="1">
      <c r="A9" s="9"/>
      <c r="B9" s="9"/>
      <c r="C9" s="9"/>
      <c r="D9" s="9"/>
      <c r="E9" s="9"/>
      <c r="G9" s="9"/>
      <c r="H9" s="9"/>
      <c r="I9" s="9"/>
      <c r="J9" s="9"/>
      <c r="K9" s="9"/>
      <c r="L9" s="9"/>
      <c r="M9" s="9"/>
      <c r="N9" s="9"/>
      <c r="O9" s="9"/>
      <c r="P9" s="9"/>
      <c r="Q9" s="9"/>
      <c r="R9" s="9"/>
      <c r="S9" s="9"/>
      <c r="T9" s="9"/>
      <c r="U9" s="9"/>
      <c r="V9" s="9"/>
      <c r="W9" s="9"/>
      <c r="X9" s="9"/>
      <c r="Y9" s="9"/>
      <c r="Z9" s="9"/>
    </row>
    <row r="10" spans="1:26" s="3" customFormat="1" ht="87" customHeight="1">
      <c r="A10" s="49" t="s">
        <v>10</v>
      </c>
      <c r="B10" s="65" t="s">
        <v>67</v>
      </c>
      <c r="C10" s="66"/>
      <c r="D10" s="67"/>
      <c r="E10" s="9"/>
      <c r="G10" s="9"/>
      <c r="H10" s="9"/>
      <c r="I10" s="9"/>
      <c r="J10" s="9"/>
      <c r="K10" s="9"/>
      <c r="L10" s="9"/>
      <c r="M10" s="9"/>
      <c r="N10" s="9"/>
      <c r="O10" s="9"/>
      <c r="P10" s="9"/>
      <c r="Q10" s="9"/>
      <c r="R10" s="9"/>
      <c r="S10" s="9"/>
      <c r="T10" s="9"/>
      <c r="U10" s="9"/>
      <c r="V10" s="9"/>
      <c r="W10" s="9"/>
      <c r="X10" s="9"/>
      <c r="Y10" s="9"/>
      <c r="Z10" s="9"/>
    </row>
    <row r="11" spans="1:6" ht="38.25">
      <c r="A11" s="41" t="s">
        <v>0</v>
      </c>
      <c r="B11" s="34" t="s">
        <v>54</v>
      </c>
      <c r="C11" s="34" t="s">
        <v>66</v>
      </c>
      <c r="D11" s="34" t="s">
        <v>55</v>
      </c>
      <c r="E11" s="14"/>
      <c r="F11" s="2"/>
    </row>
    <row r="12" spans="1:6" ht="12.75">
      <c r="A12" s="42" t="s">
        <v>1</v>
      </c>
      <c r="B12" s="22">
        <v>0.0166</v>
      </c>
      <c r="C12" s="15"/>
      <c r="D12" s="35">
        <f>C12*B12</f>
        <v>0</v>
      </c>
      <c r="E12" s="14"/>
      <c r="F12" s="2"/>
    </row>
    <row r="13" spans="1:6" ht="12.75">
      <c r="A13" s="42" t="s">
        <v>2</v>
      </c>
      <c r="B13" s="22">
        <v>0.0157</v>
      </c>
      <c r="C13" s="15"/>
      <c r="D13" s="35">
        <f>C13*B13</f>
        <v>0</v>
      </c>
      <c r="E13" s="14"/>
      <c r="F13" s="2"/>
    </row>
    <row r="14" spans="1:6" ht="12.75">
      <c r="A14" s="42" t="s">
        <v>3</v>
      </c>
      <c r="B14" s="22">
        <v>0.0147</v>
      </c>
      <c r="C14" s="15"/>
      <c r="D14" s="35">
        <f>C14*B14</f>
        <v>0</v>
      </c>
      <c r="E14" s="14"/>
      <c r="F14" s="2"/>
    </row>
    <row r="15" spans="1:6" ht="12.75">
      <c r="A15" s="42" t="s">
        <v>4</v>
      </c>
      <c r="B15" s="22">
        <v>0.0128</v>
      </c>
      <c r="C15" s="15"/>
      <c r="D15" s="35">
        <f>C15*B15</f>
        <v>0</v>
      </c>
      <c r="E15" s="14"/>
      <c r="F15" s="2"/>
    </row>
    <row r="16" spans="1:6" ht="12.75">
      <c r="A16" s="42" t="s">
        <v>6</v>
      </c>
      <c r="B16" s="22">
        <v>0.0114</v>
      </c>
      <c r="C16" s="15"/>
      <c r="D16" s="35">
        <f>C16*B16</f>
        <v>0</v>
      </c>
      <c r="E16" s="14"/>
      <c r="F16" s="2"/>
    </row>
    <row r="17" spans="1:6" ht="12.75">
      <c r="A17" s="43" t="s">
        <v>21</v>
      </c>
      <c r="B17" s="5"/>
      <c r="C17" s="6"/>
      <c r="D17" s="7">
        <f>SUM(D12:D16)</f>
        <v>0</v>
      </c>
      <c r="E17" s="14"/>
      <c r="F17" s="2"/>
    </row>
    <row r="18" spans="1:26" s="3" customFormat="1" ht="20.25" customHeight="1">
      <c r="A18" s="9"/>
      <c r="B18" s="9"/>
      <c r="C18" s="9"/>
      <c r="D18" s="9"/>
      <c r="E18" s="9"/>
      <c r="G18" s="9"/>
      <c r="H18" s="9"/>
      <c r="I18" s="9"/>
      <c r="J18" s="9"/>
      <c r="K18" s="9"/>
      <c r="L18" s="9"/>
      <c r="M18" s="9"/>
      <c r="N18" s="9"/>
      <c r="O18" s="9"/>
      <c r="P18" s="9"/>
      <c r="Q18" s="9"/>
      <c r="R18" s="9"/>
      <c r="S18" s="9"/>
      <c r="T18" s="9"/>
      <c r="U18" s="9"/>
      <c r="V18" s="9"/>
      <c r="W18" s="9"/>
      <c r="X18" s="9"/>
      <c r="Y18" s="9"/>
      <c r="Z18" s="9"/>
    </row>
    <row r="19" spans="1:26" s="3" customFormat="1" ht="39" customHeight="1">
      <c r="A19" s="49" t="s">
        <v>11</v>
      </c>
      <c r="B19" s="65" t="s">
        <v>69</v>
      </c>
      <c r="C19" s="66"/>
      <c r="D19" s="67"/>
      <c r="E19" s="9"/>
      <c r="G19" s="9"/>
      <c r="H19" s="9"/>
      <c r="I19" s="9"/>
      <c r="J19" s="9"/>
      <c r="K19" s="9"/>
      <c r="L19" s="9"/>
      <c r="M19" s="9"/>
      <c r="N19" s="9"/>
      <c r="O19" s="9"/>
      <c r="P19" s="9"/>
      <c r="Q19" s="9"/>
      <c r="R19" s="9"/>
      <c r="S19" s="9"/>
      <c r="T19" s="9"/>
      <c r="U19" s="9"/>
      <c r="V19" s="9"/>
      <c r="W19" s="9"/>
      <c r="X19" s="9"/>
      <c r="Y19" s="9"/>
      <c r="Z19" s="9"/>
    </row>
    <row r="20" spans="2:26" s="3" customFormat="1" ht="38.25">
      <c r="B20" s="34" t="s">
        <v>54</v>
      </c>
      <c r="C20" s="34" t="s">
        <v>66</v>
      </c>
      <c r="D20" s="34" t="s">
        <v>55</v>
      </c>
      <c r="E20" s="9"/>
      <c r="G20" s="9"/>
      <c r="H20" s="9"/>
      <c r="I20" s="9"/>
      <c r="J20" s="9"/>
      <c r="K20" s="9"/>
      <c r="L20" s="9"/>
      <c r="M20" s="9"/>
      <c r="N20" s="9"/>
      <c r="O20" s="9"/>
      <c r="P20" s="9"/>
      <c r="Q20" s="9"/>
      <c r="R20" s="9"/>
      <c r="S20" s="9"/>
      <c r="T20" s="9"/>
      <c r="U20" s="9"/>
      <c r="V20" s="9"/>
      <c r="W20" s="9"/>
      <c r="X20" s="9"/>
      <c r="Y20" s="9"/>
      <c r="Z20" s="9"/>
    </row>
    <row r="21" spans="1:6" ht="36" customHeight="1">
      <c r="A21" s="10" t="s">
        <v>29</v>
      </c>
      <c r="B21" s="22">
        <v>0.19</v>
      </c>
      <c r="C21" s="15"/>
      <c r="D21" s="35">
        <f>C21*B21</f>
        <v>0</v>
      </c>
      <c r="E21" s="14"/>
      <c r="F21" s="2"/>
    </row>
    <row r="22" spans="1:26" s="3" customFormat="1" ht="18" customHeight="1">
      <c r="A22" s="9"/>
      <c r="B22" s="9"/>
      <c r="C22" s="9"/>
      <c r="D22" s="9"/>
      <c r="E22" s="9"/>
      <c r="G22" s="9"/>
      <c r="H22" s="9"/>
      <c r="I22" s="9"/>
      <c r="J22" s="9"/>
      <c r="K22" s="9"/>
      <c r="L22" s="9"/>
      <c r="M22" s="9"/>
      <c r="N22" s="9"/>
      <c r="O22" s="9"/>
      <c r="P22" s="9"/>
      <c r="Q22" s="9"/>
      <c r="R22" s="9"/>
      <c r="S22" s="9"/>
      <c r="T22" s="9"/>
      <c r="U22" s="9"/>
      <c r="V22" s="9"/>
      <c r="W22" s="9"/>
      <c r="X22" s="9"/>
      <c r="Y22" s="9"/>
      <c r="Z22" s="9"/>
    </row>
    <row r="23" spans="1:26" s="3" customFormat="1" ht="30" customHeight="1">
      <c r="A23" s="49" t="s">
        <v>12</v>
      </c>
      <c r="B23" s="65" t="s">
        <v>70</v>
      </c>
      <c r="C23" s="66"/>
      <c r="D23" s="67"/>
      <c r="E23" s="9"/>
      <c r="G23" s="9"/>
      <c r="H23" s="9"/>
      <c r="I23" s="9"/>
      <c r="J23" s="9"/>
      <c r="K23" s="9"/>
      <c r="L23" s="9"/>
      <c r="M23" s="9"/>
      <c r="N23" s="9"/>
      <c r="O23" s="9"/>
      <c r="P23" s="9"/>
      <c r="Q23" s="9"/>
      <c r="R23" s="9"/>
      <c r="S23" s="9"/>
      <c r="T23" s="9"/>
      <c r="U23" s="9"/>
      <c r="V23" s="9"/>
      <c r="W23" s="9"/>
      <c r="X23" s="9"/>
      <c r="Y23" s="9"/>
      <c r="Z23" s="9"/>
    </row>
    <row r="24" spans="1:6" ht="38.25">
      <c r="A24" s="2"/>
      <c r="B24" s="34" t="s">
        <v>54</v>
      </c>
      <c r="C24" s="34" t="s">
        <v>66</v>
      </c>
      <c r="D24" s="34" t="s">
        <v>55</v>
      </c>
      <c r="E24" s="14"/>
      <c r="F24" s="2"/>
    </row>
    <row r="25" spans="1:6" ht="24.75" customHeight="1">
      <c r="A25" s="10" t="s">
        <v>29</v>
      </c>
      <c r="B25" s="23">
        <v>0.0038</v>
      </c>
      <c r="C25" s="15"/>
      <c r="D25" s="35">
        <f>C25*B25</f>
        <v>0</v>
      </c>
      <c r="E25" s="14"/>
      <c r="F25" s="2"/>
    </row>
    <row r="26" spans="1:26" s="3" customFormat="1" ht="18" customHeight="1">
      <c r="A26" s="9"/>
      <c r="B26" s="9"/>
      <c r="C26" s="9"/>
      <c r="D26" s="9"/>
      <c r="E26" s="9"/>
      <c r="G26" s="9"/>
      <c r="H26" s="9"/>
      <c r="I26" s="9"/>
      <c r="J26" s="9"/>
      <c r="K26" s="9"/>
      <c r="L26" s="9"/>
      <c r="M26" s="9"/>
      <c r="N26" s="9"/>
      <c r="O26" s="9"/>
      <c r="P26" s="9"/>
      <c r="Q26" s="9"/>
      <c r="R26" s="9"/>
      <c r="S26" s="9"/>
      <c r="T26" s="9"/>
      <c r="U26" s="9"/>
      <c r="V26" s="9"/>
      <c r="W26" s="9"/>
      <c r="X26" s="9"/>
      <c r="Y26" s="9"/>
      <c r="Z26" s="9"/>
    </row>
    <row r="27" spans="1:26" s="3" customFormat="1" ht="42.75" customHeight="1">
      <c r="A27" s="49" t="s">
        <v>13</v>
      </c>
      <c r="B27" s="65" t="s">
        <v>69</v>
      </c>
      <c r="C27" s="66"/>
      <c r="D27" s="67"/>
      <c r="E27" s="9"/>
      <c r="G27" s="9"/>
      <c r="H27" s="9"/>
      <c r="I27" s="9"/>
      <c r="J27" s="9"/>
      <c r="K27" s="9"/>
      <c r="L27" s="9"/>
      <c r="M27" s="9"/>
      <c r="N27" s="9"/>
      <c r="O27" s="9"/>
      <c r="P27" s="9"/>
      <c r="Q27" s="9"/>
      <c r="R27" s="9"/>
      <c r="S27" s="9"/>
      <c r="T27" s="9"/>
      <c r="U27" s="9"/>
      <c r="V27" s="9"/>
      <c r="W27" s="9"/>
      <c r="X27" s="9"/>
      <c r="Y27" s="9"/>
      <c r="Z27" s="9"/>
    </row>
    <row r="28" spans="2:26" s="3" customFormat="1" ht="38.25">
      <c r="B28" s="34" t="s">
        <v>54</v>
      </c>
      <c r="C28" s="34" t="s">
        <v>66</v>
      </c>
      <c r="D28" s="34" t="s">
        <v>55</v>
      </c>
      <c r="E28" s="9"/>
      <c r="G28" s="9"/>
      <c r="H28" s="9"/>
      <c r="I28" s="9"/>
      <c r="J28" s="9"/>
      <c r="K28" s="9"/>
      <c r="L28" s="9"/>
      <c r="M28" s="9"/>
      <c r="N28" s="9"/>
      <c r="O28" s="9"/>
      <c r="P28" s="9"/>
      <c r="Q28" s="9"/>
      <c r="R28" s="9"/>
      <c r="S28" s="9"/>
      <c r="T28" s="9"/>
      <c r="U28" s="9"/>
      <c r="V28" s="9"/>
      <c r="W28" s="9"/>
      <c r="X28" s="9"/>
      <c r="Y28" s="9"/>
      <c r="Z28" s="9"/>
    </row>
    <row r="29" spans="1:6" ht="25.5">
      <c r="A29" s="10" t="s">
        <v>29</v>
      </c>
      <c r="B29" s="24">
        <v>0.19</v>
      </c>
      <c r="C29" s="15"/>
      <c r="D29" s="35">
        <f>C29*B29</f>
        <v>0</v>
      </c>
      <c r="E29" s="14"/>
      <c r="F29" s="2"/>
    </row>
    <row r="30" s="9" customFormat="1" ht="18" customHeight="1"/>
    <row r="31" spans="1:4" s="9" customFormat="1" ht="52.5" customHeight="1">
      <c r="A31" s="49" t="s">
        <v>14</v>
      </c>
      <c r="B31" s="65" t="s">
        <v>71</v>
      </c>
      <c r="C31" s="66"/>
      <c r="D31" s="67"/>
    </row>
    <row r="32" spans="2:4" s="9" customFormat="1" ht="38.25">
      <c r="B32" s="34" t="s">
        <v>54</v>
      </c>
      <c r="C32" s="34" t="s">
        <v>66</v>
      </c>
      <c r="D32" s="34" t="s">
        <v>55</v>
      </c>
    </row>
    <row r="33" spans="1:6" ht="25.5">
      <c r="A33" s="10" t="s">
        <v>29</v>
      </c>
      <c r="B33" s="24">
        <v>0.076</v>
      </c>
      <c r="C33" s="15"/>
      <c r="D33" s="35">
        <f>C33*B33</f>
        <v>0</v>
      </c>
      <c r="E33" s="14"/>
      <c r="F33" s="2"/>
    </row>
    <row r="34" spans="1:26" s="3" customFormat="1" ht="12.75">
      <c r="A34" s="9"/>
      <c r="B34" s="9"/>
      <c r="C34" s="9"/>
      <c r="D34" s="9"/>
      <c r="E34" s="9"/>
      <c r="G34" s="9"/>
      <c r="H34" s="9"/>
      <c r="I34" s="9"/>
      <c r="J34" s="9"/>
      <c r="K34" s="9"/>
      <c r="L34" s="9"/>
      <c r="M34" s="9"/>
      <c r="N34" s="9"/>
      <c r="O34" s="9"/>
      <c r="P34" s="9"/>
      <c r="Q34" s="9"/>
      <c r="R34" s="9"/>
      <c r="S34" s="9"/>
      <c r="T34" s="9"/>
      <c r="U34" s="9"/>
      <c r="V34" s="9"/>
      <c r="W34" s="9"/>
      <c r="X34" s="9"/>
      <c r="Y34" s="9"/>
      <c r="Z34" s="9"/>
    </row>
    <row r="35" spans="1:26" s="3" customFormat="1" ht="44.25" customHeight="1">
      <c r="A35" s="49" t="s">
        <v>15</v>
      </c>
      <c r="B35" s="65" t="s">
        <v>72</v>
      </c>
      <c r="C35" s="66"/>
      <c r="D35" s="67"/>
      <c r="E35" s="9"/>
      <c r="G35" s="9"/>
      <c r="H35" s="9"/>
      <c r="I35" s="9"/>
      <c r="J35" s="9"/>
      <c r="K35" s="9"/>
      <c r="L35" s="9"/>
      <c r="M35" s="9"/>
      <c r="N35" s="9"/>
      <c r="O35" s="9"/>
      <c r="P35" s="9"/>
      <c r="Q35" s="9"/>
      <c r="R35" s="9"/>
      <c r="S35" s="9"/>
      <c r="T35" s="9"/>
      <c r="U35" s="9"/>
      <c r="V35" s="9"/>
      <c r="W35" s="9"/>
      <c r="X35" s="9"/>
      <c r="Y35" s="9"/>
      <c r="Z35" s="9"/>
    </row>
    <row r="36" spans="1:6" ht="45" customHeight="1">
      <c r="A36" s="41" t="s">
        <v>22</v>
      </c>
      <c r="B36" s="34" t="s">
        <v>56</v>
      </c>
      <c r="C36" s="34" t="s">
        <v>7</v>
      </c>
      <c r="D36" s="34" t="s">
        <v>55</v>
      </c>
      <c r="E36" s="14"/>
      <c r="F36" s="2"/>
    </row>
    <row r="37" spans="1:6" ht="12.75">
      <c r="A37" s="42" t="s">
        <v>5</v>
      </c>
      <c r="B37" s="26">
        <v>11.4</v>
      </c>
      <c r="C37" s="16"/>
      <c r="D37" s="37">
        <f>B37*C37</f>
        <v>0</v>
      </c>
      <c r="E37" s="14"/>
      <c r="F37" s="2"/>
    </row>
    <row r="38" spans="1:6" ht="19.5" customHeight="1">
      <c r="A38" s="14"/>
      <c r="B38" s="14"/>
      <c r="C38" s="14"/>
      <c r="D38" s="14"/>
      <c r="E38" s="14"/>
      <c r="F38" s="2"/>
    </row>
    <row r="39" spans="1:6" ht="45.75" customHeight="1">
      <c r="A39" s="49" t="s">
        <v>16</v>
      </c>
      <c r="B39" s="65" t="s">
        <v>73</v>
      </c>
      <c r="C39" s="66"/>
      <c r="D39" s="67"/>
      <c r="E39" s="14"/>
      <c r="F39" s="2"/>
    </row>
    <row r="40" spans="2:9" s="8" customFormat="1" ht="38.25">
      <c r="B40" s="34" t="s">
        <v>54</v>
      </c>
      <c r="C40" s="34" t="s">
        <v>8</v>
      </c>
      <c r="D40" s="34" t="s">
        <v>55</v>
      </c>
      <c r="E40" s="27"/>
      <c r="F40" s="27"/>
      <c r="I40" s="27"/>
    </row>
    <row r="41" spans="1:5" ht="25.5">
      <c r="A41" s="41" t="s">
        <v>29</v>
      </c>
      <c r="B41" s="24">
        <v>0.0238</v>
      </c>
      <c r="C41" s="12"/>
      <c r="D41" s="35">
        <f>C41*B41</f>
        <v>0</v>
      </c>
      <c r="E41" s="14"/>
    </row>
    <row r="42" spans="1:5" ht="18.75" customHeight="1">
      <c r="A42" s="14"/>
      <c r="B42" s="14"/>
      <c r="C42" s="14"/>
      <c r="D42" s="14"/>
      <c r="E42" s="14"/>
    </row>
    <row r="43" spans="1:5" ht="42" customHeight="1">
      <c r="A43" s="49" t="s">
        <v>24</v>
      </c>
      <c r="B43" s="65" t="s">
        <v>74</v>
      </c>
      <c r="C43" s="66"/>
      <c r="D43" s="67"/>
      <c r="E43" s="14"/>
    </row>
    <row r="44" spans="2:26" s="3" customFormat="1" ht="38.25">
      <c r="B44" s="34" t="s">
        <v>54</v>
      </c>
      <c r="C44" s="34" t="s">
        <v>66</v>
      </c>
      <c r="D44" s="34" t="s">
        <v>55</v>
      </c>
      <c r="E44" s="9"/>
      <c r="F44" s="9"/>
      <c r="G44" s="9"/>
      <c r="H44" s="9"/>
      <c r="I44" s="9"/>
      <c r="J44" s="9"/>
      <c r="K44" s="9"/>
      <c r="L44" s="9"/>
      <c r="M44" s="9"/>
      <c r="N44" s="9"/>
      <c r="O44" s="9"/>
      <c r="P44" s="9"/>
      <c r="Q44" s="9"/>
      <c r="R44" s="9"/>
      <c r="S44" s="9"/>
      <c r="T44" s="9"/>
      <c r="U44" s="9"/>
      <c r="V44" s="9"/>
      <c r="W44" s="9"/>
      <c r="X44" s="9"/>
      <c r="Y44" s="9"/>
      <c r="Z44" s="9"/>
    </row>
    <row r="45" spans="1:5" ht="46.5" customHeight="1">
      <c r="A45" s="10" t="s">
        <v>29</v>
      </c>
      <c r="B45" s="24">
        <v>0.285</v>
      </c>
      <c r="C45" s="12"/>
      <c r="D45" s="35">
        <f>C45*B45</f>
        <v>0</v>
      </c>
      <c r="E45" s="14"/>
    </row>
    <row r="46" spans="1:5" ht="19.5" customHeight="1">
      <c r="A46" s="14"/>
      <c r="B46" s="14"/>
      <c r="C46" s="14"/>
      <c r="D46" s="14"/>
      <c r="E46" s="14"/>
    </row>
    <row r="47" spans="1:5" ht="23.25" customHeight="1">
      <c r="A47" s="49" t="s">
        <v>25</v>
      </c>
      <c r="B47" s="65" t="s">
        <v>75</v>
      </c>
      <c r="C47" s="66"/>
      <c r="D47" s="67"/>
      <c r="E47" s="14"/>
    </row>
    <row r="48" spans="1:17" ht="25.5">
      <c r="A48" s="2"/>
      <c r="B48" s="34" t="s">
        <v>56</v>
      </c>
      <c r="C48" s="34" t="s">
        <v>61</v>
      </c>
      <c r="D48" s="34" t="s">
        <v>55</v>
      </c>
      <c r="E48" s="9"/>
      <c r="F48" s="9"/>
      <c r="G48" s="9"/>
      <c r="H48" s="9"/>
      <c r="I48" s="9"/>
      <c r="J48" s="9"/>
      <c r="K48" s="9"/>
      <c r="L48" s="9"/>
      <c r="M48" s="9"/>
      <c r="N48" s="9"/>
      <c r="O48" s="9"/>
      <c r="P48" s="9"/>
      <c r="Q48" s="9"/>
    </row>
    <row r="49" spans="1:5" ht="12.75">
      <c r="A49" s="41"/>
      <c r="B49" s="18">
        <v>8.55</v>
      </c>
      <c r="C49" s="16"/>
      <c r="D49" s="37">
        <f>B49*C49</f>
        <v>0</v>
      </c>
      <c r="E49" s="14"/>
    </row>
    <row r="50" spans="1:5" ht="18" customHeight="1">
      <c r="A50" s="14"/>
      <c r="B50" s="14"/>
      <c r="C50" s="14"/>
      <c r="D50" s="14"/>
      <c r="E50" s="14"/>
    </row>
    <row r="51" spans="1:5" ht="21.75" customHeight="1">
      <c r="A51" s="39" t="s">
        <v>26</v>
      </c>
      <c r="B51" s="65" t="s">
        <v>75</v>
      </c>
      <c r="C51" s="66"/>
      <c r="D51" s="67"/>
      <c r="E51" s="14"/>
    </row>
    <row r="52" spans="1:5" ht="25.5">
      <c r="A52" s="2"/>
      <c r="B52" s="40" t="s">
        <v>56</v>
      </c>
      <c r="C52" s="40" t="s">
        <v>61</v>
      </c>
      <c r="D52" s="51" t="s">
        <v>55</v>
      </c>
      <c r="E52" s="14"/>
    </row>
    <row r="53" spans="1:5" ht="12.75">
      <c r="A53" s="44"/>
      <c r="B53" s="18">
        <v>9.5</v>
      </c>
      <c r="C53" s="16"/>
      <c r="D53" s="37">
        <f>B53*C53</f>
        <v>0</v>
      </c>
      <c r="E53" s="14"/>
    </row>
    <row r="54" spans="1:5" ht="18" customHeight="1">
      <c r="A54" s="14"/>
      <c r="B54" s="14"/>
      <c r="C54" s="14"/>
      <c r="D54" s="14"/>
      <c r="E54" s="14"/>
    </row>
    <row r="55" spans="1:5" ht="12.75">
      <c r="A55" s="63" t="s">
        <v>76</v>
      </c>
      <c r="B55" s="64"/>
      <c r="C55" s="64"/>
      <c r="D55" s="64"/>
      <c r="E55" s="64"/>
    </row>
    <row r="56" spans="1:4" ht="51">
      <c r="A56" s="49" t="s">
        <v>27</v>
      </c>
      <c r="B56" s="34" t="s">
        <v>57</v>
      </c>
      <c r="C56" s="34" t="s">
        <v>61</v>
      </c>
      <c r="D56" s="34" t="s">
        <v>55</v>
      </c>
    </row>
    <row r="57" spans="1:4" ht="12.75">
      <c r="A57" s="42" t="s">
        <v>17</v>
      </c>
      <c r="B57" s="18">
        <v>545</v>
      </c>
      <c r="C57" s="16"/>
      <c r="D57" s="37">
        <f>B57*C57</f>
        <v>0</v>
      </c>
    </row>
    <row r="58" spans="1:4" ht="12.75">
      <c r="A58" s="42" t="s">
        <v>18</v>
      </c>
      <c r="B58" s="18">
        <v>425</v>
      </c>
      <c r="C58" s="16"/>
      <c r="D58" s="37">
        <f>B58*C58</f>
        <v>0</v>
      </c>
    </row>
    <row r="59" spans="1:4" ht="12.75">
      <c r="A59" s="42" t="s">
        <v>19</v>
      </c>
      <c r="B59" s="18">
        <v>425</v>
      </c>
      <c r="C59" s="16"/>
      <c r="D59" s="37">
        <f>B59*C59</f>
        <v>0</v>
      </c>
    </row>
    <row r="60" spans="1:4" ht="12.75">
      <c r="A60" s="42" t="s">
        <v>20</v>
      </c>
      <c r="B60" s="18">
        <v>315</v>
      </c>
      <c r="C60" s="16"/>
      <c r="D60" s="37">
        <f>B60*C60</f>
        <v>0</v>
      </c>
    </row>
    <row r="61" spans="1:4" ht="12.75">
      <c r="A61" s="42" t="s">
        <v>23</v>
      </c>
      <c r="B61" s="18">
        <v>215</v>
      </c>
      <c r="C61" s="16"/>
      <c r="D61" s="37">
        <f>B61*C61</f>
        <v>0</v>
      </c>
    </row>
    <row r="62" spans="1:5" ht="18" customHeight="1">
      <c r="A62" s="14"/>
      <c r="B62" s="14"/>
      <c r="C62" s="14"/>
      <c r="D62" s="14"/>
      <c r="E62" s="14"/>
    </row>
    <row r="63" spans="1:5" ht="38.25" customHeight="1">
      <c r="A63" s="78" t="s">
        <v>28</v>
      </c>
      <c r="B63" s="34" t="s">
        <v>62</v>
      </c>
      <c r="C63" s="34" t="s">
        <v>57</v>
      </c>
      <c r="D63" s="34" t="s">
        <v>61</v>
      </c>
      <c r="E63" s="50" t="s">
        <v>55</v>
      </c>
    </row>
    <row r="64" spans="1:5" ht="12.75">
      <c r="A64" s="79"/>
      <c r="B64" s="56" t="s">
        <v>30</v>
      </c>
      <c r="C64" s="29">
        <v>13000</v>
      </c>
      <c r="D64" s="16"/>
      <c r="E64" s="45">
        <f>C64*D64</f>
        <v>0</v>
      </c>
    </row>
    <row r="65" spans="1:5" ht="12.75">
      <c r="A65" s="79"/>
      <c r="B65" s="56" t="s">
        <v>31</v>
      </c>
      <c r="C65" s="29">
        <v>23000</v>
      </c>
      <c r="D65" s="16"/>
      <c r="E65" s="45">
        <f>C65*D65</f>
        <v>0</v>
      </c>
    </row>
    <row r="66" spans="1:5" ht="12.75">
      <c r="A66" s="79"/>
      <c r="B66" s="56" t="s">
        <v>32</v>
      </c>
      <c r="C66" s="29">
        <v>31000</v>
      </c>
      <c r="D66" s="16"/>
      <c r="E66" s="45">
        <f>C66*D66</f>
        <v>0</v>
      </c>
    </row>
    <row r="67" spans="1:5" ht="12.75">
      <c r="A67" s="79"/>
      <c r="B67" s="56" t="s">
        <v>33</v>
      </c>
      <c r="C67" s="29">
        <v>43000</v>
      </c>
      <c r="D67" s="16"/>
      <c r="E67" s="45">
        <f>C67*D67</f>
        <v>0</v>
      </c>
    </row>
    <row r="68" spans="1:5" ht="12.75">
      <c r="A68" s="80"/>
      <c r="B68" s="56" t="s">
        <v>34</v>
      </c>
      <c r="C68" s="29">
        <v>65000</v>
      </c>
      <c r="D68" s="16"/>
      <c r="E68" s="45">
        <f>C68*D68</f>
        <v>0</v>
      </c>
    </row>
    <row r="69" spans="1:5" ht="16.5" customHeight="1">
      <c r="A69" s="14"/>
      <c r="B69" s="14"/>
      <c r="C69" s="14"/>
      <c r="D69" s="14"/>
      <c r="E69" s="14"/>
    </row>
    <row r="70" spans="1:4" ht="51">
      <c r="A70" s="49" t="s">
        <v>58</v>
      </c>
      <c r="B70" s="34" t="s">
        <v>57</v>
      </c>
      <c r="C70" s="34" t="s">
        <v>61</v>
      </c>
      <c r="D70" s="50" t="s">
        <v>55</v>
      </c>
    </row>
    <row r="71" spans="1:4" ht="12.75">
      <c r="A71" s="2"/>
      <c r="B71" s="18">
        <v>0.99</v>
      </c>
      <c r="C71" s="16"/>
      <c r="D71" s="45">
        <f>B71*C71</f>
        <v>0</v>
      </c>
    </row>
    <row r="72" spans="1:4" ht="12.75">
      <c r="A72" s="2"/>
      <c r="B72" s="2"/>
      <c r="C72" s="2"/>
      <c r="D72" s="2"/>
    </row>
    <row r="73" spans="1:5" ht="51" customHeight="1">
      <c r="A73" s="71" t="s">
        <v>59</v>
      </c>
      <c r="B73" s="34" t="s">
        <v>77</v>
      </c>
      <c r="C73" s="34" t="s">
        <v>57</v>
      </c>
      <c r="D73" s="34" t="s">
        <v>61</v>
      </c>
      <c r="E73" s="34" t="s">
        <v>55</v>
      </c>
    </row>
    <row r="74" spans="1:5" ht="25.5">
      <c r="A74" s="71"/>
      <c r="B74" s="30" t="s">
        <v>35</v>
      </c>
      <c r="C74" s="29">
        <v>1.95</v>
      </c>
      <c r="D74" s="16"/>
      <c r="E74" s="37">
        <f aca="true" t="shared" si="0" ref="E74:E83">C74*D74</f>
        <v>0</v>
      </c>
    </row>
    <row r="75" spans="1:5" ht="25.5">
      <c r="A75" s="71"/>
      <c r="B75" s="30" t="s">
        <v>36</v>
      </c>
      <c r="C75" s="29">
        <v>1</v>
      </c>
      <c r="D75" s="16"/>
      <c r="E75" s="37">
        <f t="shared" si="0"/>
        <v>0</v>
      </c>
    </row>
    <row r="76" spans="1:5" ht="25.5">
      <c r="A76" s="71"/>
      <c r="B76" s="30" t="s">
        <v>38</v>
      </c>
      <c r="C76" s="29">
        <v>1</v>
      </c>
      <c r="D76" s="16"/>
      <c r="E76" s="37">
        <f t="shared" si="0"/>
        <v>0</v>
      </c>
    </row>
    <row r="77" spans="1:5" ht="12.75">
      <c r="A77" s="71"/>
      <c r="B77" s="30" t="s">
        <v>37</v>
      </c>
      <c r="C77" s="29">
        <v>1</v>
      </c>
      <c r="D77" s="16"/>
      <c r="E77" s="37">
        <f t="shared" si="0"/>
        <v>0</v>
      </c>
    </row>
    <row r="78" spans="1:5" ht="12.75">
      <c r="A78" s="71"/>
      <c r="B78" s="30" t="s">
        <v>39</v>
      </c>
      <c r="C78" s="29">
        <v>1</v>
      </c>
      <c r="D78" s="16"/>
      <c r="E78" s="37">
        <f t="shared" si="0"/>
        <v>0</v>
      </c>
    </row>
    <row r="79" spans="1:5" ht="12.75">
      <c r="A79" s="71"/>
      <c r="B79" s="30" t="s">
        <v>40</v>
      </c>
      <c r="C79" s="29">
        <v>1</v>
      </c>
      <c r="D79" s="11"/>
      <c r="E79" s="37">
        <f t="shared" si="0"/>
        <v>0</v>
      </c>
    </row>
    <row r="80" spans="1:5" ht="12.75">
      <c r="A80" s="71"/>
      <c r="B80" s="30" t="s">
        <v>41</v>
      </c>
      <c r="C80" s="29">
        <v>1</v>
      </c>
      <c r="D80" s="11"/>
      <c r="E80" s="37">
        <f t="shared" si="0"/>
        <v>0</v>
      </c>
    </row>
    <row r="81" spans="1:5" ht="12.75">
      <c r="A81" s="71"/>
      <c r="B81" s="30" t="s">
        <v>42</v>
      </c>
      <c r="C81" s="29">
        <v>3</v>
      </c>
      <c r="D81" s="11"/>
      <c r="E81" s="37">
        <f t="shared" si="0"/>
        <v>0</v>
      </c>
    </row>
    <row r="82" spans="1:5" ht="12.75">
      <c r="A82" s="71"/>
      <c r="B82" s="30" t="s">
        <v>43</v>
      </c>
      <c r="C82" s="29">
        <v>0.15</v>
      </c>
      <c r="D82" s="11"/>
      <c r="E82" s="37">
        <f t="shared" si="0"/>
        <v>0</v>
      </c>
    </row>
    <row r="83" spans="1:5" ht="12.75">
      <c r="A83" s="71"/>
      <c r="B83" s="30" t="s">
        <v>44</v>
      </c>
      <c r="C83" s="29">
        <v>0.4</v>
      </c>
      <c r="D83" s="11"/>
      <c r="E83" s="37">
        <f t="shared" si="0"/>
        <v>0</v>
      </c>
    </row>
    <row r="84" spans="1:5" ht="25.5">
      <c r="A84" s="71"/>
      <c r="B84" s="47" t="s">
        <v>45</v>
      </c>
      <c r="C84" s="47" t="s">
        <v>49</v>
      </c>
      <c r="D84" s="11"/>
      <c r="E84" s="37"/>
    </row>
    <row r="85" spans="1:5" ht="25.5">
      <c r="A85" s="71"/>
      <c r="B85" s="47" t="s">
        <v>46</v>
      </c>
      <c r="C85" s="47" t="s">
        <v>49</v>
      </c>
      <c r="D85" s="11"/>
      <c r="E85" s="37"/>
    </row>
    <row r="86" spans="1:5" ht="25.5">
      <c r="A86" s="71"/>
      <c r="B86" s="47" t="s">
        <v>47</v>
      </c>
      <c r="C86" s="29">
        <v>0.26</v>
      </c>
      <c r="D86" s="11"/>
      <c r="E86" s="37">
        <f>C86*D86</f>
        <v>0</v>
      </c>
    </row>
    <row r="87" spans="1:5" ht="25.5">
      <c r="A87" s="71"/>
      <c r="B87" s="47" t="s">
        <v>48</v>
      </c>
      <c r="C87" s="29">
        <v>150</v>
      </c>
      <c r="D87" s="11"/>
      <c r="E87" s="37">
        <f>C87*D87</f>
        <v>0</v>
      </c>
    </row>
    <row r="88" spans="1:5" ht="12.75">
      <c r="A88" s="14"/>
      <c r="B88" s="14"/>
      <c r="C88" s="14"/>
      <c r="D88" s="14"/>
      <c r="E88" s="14"/>
    </row>
    <row r="89" spans="1:8" ht="51" customHeight="1">
      <c r="A89" s="68" t="s">
        <v>60</v>
      </c>
      <c r="B89" s="58" t="s">
        <v>62</v>
      </c>
      <c r="C89" s="58" t="s">
        <v>63</v>
      </c>
      <c r="D89" s="58" t="s">
        <v>64</v>
      </c>
      <c r="E89" s="59" t="s">
        <v>65</v>
      </c>
      <c r="F89" s="31"/>
      <c r="G89" s="31"/>
      <c r="H89" s="31"/>
    </row>
    <row r="90" spans="1:5" ht="12.75">
      <c r="A90" s="69"/>
      <c r="B90" s="56" t="s">
        <v>30</v>
      </c>
      <c r="C90" s="18">
        <v>9000</v>
      </c>
      <c r="D90" s="32">
        <v>25000</v>
      </c>
      <c r="E90" s="33">
        <v>0.4</v>
      </c>
    </row>
    <row r="91" spans="1:5" ht="12.75">
      <c r="A91" s="69"/>
      <c r="B91" s="56" t="s">
        <v>31</v>
      </c>
      <c r="C91" s="18">
        <v>12000</v>
      </c>
      <c r="D91" s="32">
        <v>42000</v>
      </c>
      <c r="E91" s="33">
        <v>0.35</v>
      </c>
    </row>
    <row r="92" spans="1:5" ht="12.75">
      <c r="A92" s="69"/>
      <c r="B92" s="56" t="s">
        <v>32</v>
      </c>
      <c r="C92" s="18">
        <v>15000</v>
      </c>
      <c r="D92" s="32">
        <v>53000</v>
      </c>
      <c r="E92" s="33">
        <v>0.3</v>
      </c>
    </row>
    <row r="93" spans="1:5" ht="12.75">
      <c r="A93" s="69"/>
      <c r="B93" s="56" t="s">
        <v>33</v>
      </c>
      <c r="C93" s="18">
        <v>15000</v>
      </c>
      <c r="D93" s="32">
        <v>67000</v>
      </c>
      <c r="E93" s="33">
        <v>0.25</v>
      </c>
    </row>
    <row r="94" spans="1:5" ht="12.75">
      <c r="A94" s="70"/>
      <c r="B94" s="56" t="s">
        <v>34</v>
      </c>
      <c r="C94" s="18">
        <v>21000</v>
      </c>
      <c r="D94" s="32">
        <v>85000</v>
      </c>
      <c r="E94" s="33">
        <v>0.2</v>
      </c>
    </row>
    <row r="95" spans="1:5" ht="12.75">
      <c r="A95" s="52"/>
      <c r="B95" s="53"/>
      <c r="C95" s="54"/>
      <c r="D95" s="54"/>
      <c r="E95" s="55"/>
    </row>
    <row r="96" spans="5:26" ht="12.75">
      <c r="E96" s="14"/>
      <c r="X96" s="2"/>
      <c r="Y96" s="2"/>
      <c r="Z96" s="2"/>
    </row>
    <row r="97" spans="5:26" ht="12.75">
      <c r="E97" s="14"/>
      <c r="X97" s="2"/>
      <c r="Y97" s="2"/>
      <c r="Z97" s="2"/>
    </row>
  </sheetData>
  <sheetProtection/>
  <mergeCells count="14">
    <mergeCell ref="A73:A87"/>
    <mergeCell ref="A63:A68"/>
    <mergeCell ref="A89:A94"/>
    <mergeCell ref="B43:D43"/>
    <mergeCell ref="B47:D47"/>
    <mergeCell ref="B51:D51"/>
    <mergeCell ref="B1:D1"/>
    <mergeCell ref="B10:D10"/>
    <mergeCell ref="B19:D19"/>
    <mergeCell ref="B23:D23"/>
    <mergeCell ref="B27:D27"/>
    <mergeCell ref="B31:D31"/>
    <mergeCell ref="B35:D35"/>
    <mergeCell ref="B39:D39"/>
  </mergeCells>
  <printOptions/>
  <pageMargins left="0.75" right="0.75" top="0.66" bottom="0.65" header="0.5" footer="0.33"/>
  <pageSetup horizontalDpi="600" verticalDpi="600" orientation="portrait"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eammirat</dc:creator>
  <cp:keywords/>
  <dc:description/>
  <cp:lastModifiedBy>rer</cp:lastModifiedBy>
  <cp:lastPrinted>2012-11-15T14:16:11Z</cp:lastPrinted>
  <dcterms:created xsi:type="dcterms:W3CDTF">2012-06-28T13:50:05Z</dcterms:created>
  <dcterms:modified xsi:type="dcterms:W3CDTF">2013-05-13T07:27:56Z</dcterms:modified>
  <cp:category/>
  <cp:version/>
  <cp:contentType/>
  <cp:contentStatus/>
</cp:coreProperties>
</file>