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rico_R\Desktop\GAS 19-2 DICEMBRE 23\"/>
    </mc:Choice>
  </mc:AlternateContent>
  <xr:revisionPtr revIDLastSave="0" documentId="13_ncr:1_{B54C7C02-4695-4D1A-981C-C4B80F4DE2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as Naturale 19-2_20240109" sheetId="1" r:id="rId1"/>
  </sheets>
  <definedNames>
    <definedName name="_xlnm.Print_Area" localSheetId="0">'Gas Naturale 19-2_20240109'!$A$1:$AK$6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" i="1" l="1"/>
  <c r="AG3" i="1"/>
  <c r="AE3" i="1"/>
  <c r="AC3" i="1"/>
  <c r="AA3" i="1"/>
  <c r="Y3" i="1"/>
  <c r="W3" i="1"/>
  <c r="U3" i="1"/>
  <c r="S3" i="1"/>
  <c r="Q3" i="1"/>
  <c r="O3" i="1"/>
  <c r="M3" i="1"/>
</calcChain>
</file>

<file path=xl/sharedStrings.xml><?xml version="1.0" encoding="utf-8"?>
<sst xmlns="http://schemas.openxmlformats.org/spreadsheetml/2006/main" count="48" uniqueCount="48">
  <si>
    <t>Numero Lotto</t>
  </si>
  <si>
    <t>CODICE CIG</t>
  </si>
  <si>
    <t>CODICE REGIONALE</t>
  </si>
  <si>
    <t>DESCRIZIONE CODICE REGIONALE</t>
  </si>
  <si>
    <t>CPV</t>
  </si>
  <si>
    <t>UM OGGETTO INIZIATIVA</t>
  </si>
  <si>
    <t>QUANTITÀ</t>
  </si>
  <si>
    <t>CODIFICA ARTICOLO OPERATORE ECONOMICO</t>
  </si>
  <si>
    <t>DENOMINAZIONE ARTICOLO OPERATORE ECONOMICO</t>
  </si>
  <si>
    <t>IVA (%)</t>
  </si>
  <si>
    <t>NOTE AGENZIA</t>
  </si>
  <si>
    <t>1</t>
  </si>
  <si>
    <t>65210000-8 - Erogazione di gas</t>
  </si>
  <si>
    <t>Spread offerto
€/Smc</t>
  </si>
  <si>
    <t>Smc</t>
  </si>
  <si>
    <t xml:space="preserve">Gas Naturale 19-2 - Listino </t>
  </si>
  <si>
    <t>Gas Naturale per le Aziende Sanitarie della Regione Emilia-Romagna, con impianti di cogenerazione</t>
  </si>
  <si>
    <t>930082646B</t>
  </si>
  <si>
    <t>INTVAR12COGE_19-2</t>
  </si>
  <si>
    <t>Gas naturale 19-2 Intercent-ER impianti di cogenerazione</t>
  </si>
  <si>
    <t>Il prezzo è variabile e sarà aggiornato mensilmente: lo spread è fisso ed è pari a 0,0367 Euro/Smc. Sulla pagina web dedicata alla Convenzione verranno pubblicati gli aggiornamenti mensili.</t>
  </si>
  <si>
    <r>
      <t>(*) Prezzo per UM offerto dal Fornitore in sede di gara e riportato nel listino SATER, risultante dalla somma fra la stima del valore medio PSV, per l'anno 2023, Euro/Smc (PSV</t>
    </r>
    <r>
      <rPr>
        <sz val="8"/>
        <rFont val="Calibri"/>
        <family val="2"/>
      </rPr>
      <t>DA</t>
    </r>
    <r>
      <rPr>
        <sz val="11"/>
        <rFont val="Calibri"/>
        <family val="2"/>
      </rPr>
      <t>) pari a 1,05 e lo spread offerto in gara, pari a 0,0367 Euro/Smc, che rimane fisso per tutta la durata della fornitura. Il valore dell'indice PSVDA sarà aggiornato mensilmente e determinerà, sommato allo spread, il prezzo di fornitura.</t>
    </r>
  </si>
  <si>
    <r>
      <t xml:space="preserve"> (*)
PREZZO OFFERTO PER UM IVA ESCLUSA
</t>
    </r>
    <r>
      <rPr>
        <b/>
        <u/>
        <sz val="8"/>
        <rFont val="Calibri"/>
        <family val="2"/>
      </rPr>
      <t>(Euro/Smc + spread, per OdF su SATER)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</si>
  <si>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gennaio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</si>
  <si>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gennaio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</si>
  <si>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febbraio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</si>
  <si>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febbraio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</si>
  <si>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marzo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</si>
  <si>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marzo 2023</t>
    </r>
  </si>
  <si>
    <r>
      <t>(**) Il</t>
    </r>
    <r>
      <rPr>
        <sz val="12"/>
        <rFont val="Calibri"/>
        <family val="2"/>
      </rPr>
      <t xml:space="preserve"> PSV</t>
    </r>
    <r>
      <rPr>
        <sz val="11"/>
        <rFont val="Calibri"/>
        <family val="2"/>
      </rPr>
      <t xml:space="preserve">DA riportato in tabella fa riferimento alla media mensile dei prezzi giornalieri e si applica ai PdR con contatori analogici; nel caso di PdR dotati di contatori elettronici il valore fatturato è il </t>
    </r>
    <r>
      <rPr>
        <sz val="12"/>
        <rFont val="Calibri"/>
        <family val="2"/>
      </rPr>
      <t>PSV</t>
    </r>
    <r>
      <rPr>
        <sz val="11"/>
        <rFont val="Calibri"/>
        <family val="2"/>
      </rPr>
      <t>DA giornaliero aumentato dello spread offerto e moltiplicato per i consumi giornalieri effettivi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</si>
  <si>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aprile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</si>
  <si>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aprile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</si>
  <si>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maggio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</si>
  <si>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maggio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</si>
  <si>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giugno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</si>
  <si>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giugno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</si>
  <si>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luglio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</si>
  <si>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luglio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</si>
  <si>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agosto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</si>
  <si>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agosto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</si>
  <si>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settembre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</si>
  <si>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settembre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</si>
  <si>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ottobre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</si>
  <si>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ottobre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</si>
  <si>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novembre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</si>
  <si>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novembre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</si>
  <si>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dicembre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</si>
  <si>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dicembre 
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</si>
</sst>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0.000"/>
    <numFmt numFmtId="165" formatCode="###,###,##0.00###"/>
    <numFmt numFmtId="166" formatCode="0.0000"/>
  </numFmts>
  <fonts count="1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6" fontId="5" fillId="5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7" borderId="0" xfId="0" applyNumberFormat="1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164" fontId="0" fillId="7" borderId="0" xfId="0" applyNumberFormat="1" applyFill="1" applyAlignment="1">
      <alignment vertical="center"/>
    </xf>
    <xf numFmtId="165" fontId="0" fillId="7" borderId="0" xfId="0" applyNumberFormat="1" applyFill="1" applyAlignment="1">
      <alignment vertical="center"/>
    </xf>
    <xf numFmtId="49" fontId="6" fillId="6" borderId="0" xfId="0" applyNumberFormat="1" applyFont="1" applyFill="1" applyAlignment="1">
      <alignment horizontal="left" vertical="top" wrapText="1"/>
    </xf>
    <xf numFmtId="49" fontId="6" fillId="4" borderId="0" xfId="0" applyNumberFormat="1" applyFont="1" applyFill="1" applyAlignment="1">
      <alignment horizontal="left" vertical="center"/>
    </xf>
    <xf numFmtId="49" fontId="0" fillId="4" borderId="0" xfId="0" applyNumberFormat="1" applyFill="1" applyAlignment="1">
      <alignment horizontal="left" vertical="center"/>
    </xf>
    <xf numFmtId="166" fontId="5" fillId="0" borderId="1" xfId="0" applyNumberFormat="1" applyFont="1" applyFill="1" applyBorder="1" applyAlignment="1">
      <alignment horizontal="center" vertical="center"/>
    </xf>
  </cellXfs>
  <cellStyles count="3">
    <cellStyle name="Normale" xfId="0" builtinId="0"/>
    <cellStyle name="Normale 2" xfId="1" xr:uid="{B028DD48-1E68-4B40-A084-047F27CC8E2A}"/>
    <cellStyle name="Normale 3" xfId="2" xr:uid="{0A729822-ED77-4779-BDE3-499210636145}"/>
  </cellStyles>
  <dxfs count="0"/>
  <tableStyles count="0" defaultTableStyle="TableStyleMedium2" defaultPivotStyle="PivotStyleLight16"/>
  <colors>
    <mruColors>
      <color rgb="FF0099FF"/>
      <color rgb="FFFF6600"/>
      <color rgb="FF66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"/>
  <sheetViews>
    <sheetView tabSelected="1" topLeftCell="O1" zoomScale="68" zoomScaleNormal="68" workbookViewId="0">
      <selection activeCell="AF17" sqref="AF17"/>
    </sheetView>
  </sheetViews>
  <sheetFormatPr defaultRowHeight="14.4" x14ac:dyDescent="0.3"/>
  <cols>
    <col min="1" max="1" width="9.5546875" style="1" customWidth="1"/>
    <col min="2" max="2" width="11.33203125" style="1" customWidth="1"/>
    <col min="3" max="3" width="12.21875" style="1" customWidth="1"/>
    <col min="4" max="4" width="18.6640625" style="1" customWidth="1"/>
    <col min="5" max="6" width="10.5546875" style="1" customWidth="1"/>
    <col min="7" max="7" width="13.109375" style="2" customWidth="1"/>
    <col min="8" max="8" width="19.44140625" style="1" customWidth="1"/>
    <col min="9" max="9" width="19.77734375" style="1" customWidth="1"/>
    <col min="10" max="10" width="16.109375" style="3" customWidth="1"/>
    <col min="11" max="11" width="15" style="3" customWidth="1"/>
    <col min="12" max="12" width="13.5546875" style="3" customWidth="1"/>
    <col min="13" max="35" width="13" style="3" customWidth="1"/>
    <col min="36" max="36" width="13.109375" style="3" customWidth="1"/>
    <col min="37" max="37" width="22.5546875" style="1" customWidth="1"/>
    <col min="38" max="38" width="11.109375" bestFit="1" customWidth="1"/>
    <col min="39" max="39" width="14.88671875" customWidth="1"/>
  </cols>
  <sheetData>
    <row r="1" spans="1:37" s="4" customFormat="1" ht="27" customHeight="1" x14ac:dyDescent="0.3">
      <c r="A1" s="23" t="s">
        <v>15</v>
      </c>
      <c r="B1" s="24"/>
      <c r="C1" s="24"/>
      <c r="D1" s="24"/>
      <c r="E1" s="24"/>
      <c r="F1" s="24"/>
      <c r="G1" s="25"/>
      <c r="H1" s="24"/>
      <c r="I1" s="24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4"/>
    </row>
    <row r="2" spans="1:37" s="16" customFormat="1" ht="109.5" customHeight="1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9" t="s">
        <v>7</v>
      </c>
      <c r="I2" s="9" t="s">
        <v>8</v>
      </c>
      <c r="J2" s="11" t="s">
        <v>22</v>
      </c>
      <c r="K2" s="12" t="s">
        <v>13</v>
      </c>
      <c r="L2" s="13" t="s">
        <v>23</v>
      </c>
      <c r="M2" s="14" t="s">
        <v>24</v>
      </c>
      <c r="N2" s="13" t="s">
        <v>25</v>
      </c>
      <c r="O2" s="14" t="s">
        <v>26</v>
      </c>
      <c r="P2" s="13" t="s">
        <v>27</v>
      </c>
      <c r="Q2" s="14" t="s">
        <v>28</v>
      </c>
      <c r="R2" s="13" t="s">
        <v>30</v>
      </c>
      <c r="S2" s="14" t="s">
        <v>31</v>
      </c>
      <c r="T2" s="13" t="s">
        <v>32</v>
      </c>
      <c r="U2" s="14" t="s">
        <v>33</v>
      </c>
      <c r="V2" s="13" t="s">
        <v>34</v>
      </c>
      <c r="W2" s="14" t="s">
        <v>35</v>
      </c>
      <c r="X2" s="13" t="s">
        <v>37</v>
      </c>
      <c r="Y2" s="14" t="s">
        <v>36</v>
      </c>
      <c r="Z2" s="13" t="s">
        <v>38</v>
      </c>
      <c r="AA2" s="14" t="s">
        <v>39</v>
      </c>
      <c r="AB2" s="13" t="s">
        <v>40</v>
      </c>
      <c r="AC2" s="14" t="s">
        <v>41</v>
      </c>
      <c r="AD2" s="13" t="s">
        <v>42</v>
      </c>
      <c r="AE2" s="14" t="s">
        <v>43</v>
      </c>
      <c r="AF2" s="13" t="s">
        <v>44</v>
      </c>
      <c r="AG2" s="14" t="s">
        <v>45</v>
      </c>
      <c r="AH2" s="13" t="s">
        <v>47</v>
      </c>
      <c r="AI2" s="14" t="s">
        <v>46</v>
      </c>
      <c r="AJ2" s="15" t="s">
        <v>9</v>
      </c>
      <c r="AK2" s="9" t="s">
        <v>10</v>
      </c>
    </row>
    <row r="3" spans="1:37" ht="128.55000000000001" customHeight="1" x14ac:dyDescent="0.3">
      <c r="A3" s="7" t="s">
        <v>11</v>
      </c>
      <c r="B3" s="7" t="s">
        <v>17</v>
      </c>
      <c r="C3" s="7"/>
      <c r="D3" s="6" t="s">
        <v>16</v>
      </c>
      <c r="E3" s="6" t="s">
        <v>12</v>
      </c>
      <c r="F3" s="7" t="s">
        <v>14</v>
      </c>
      <c r="G3" s="8"/>
      <c r="H3" s="6" t="s">
        <v>18</v>
      </c>
      <c r="I3" s="6" t="s">
        <v>19</v>
      </c>
      <c r="J3" s="17">
        <v>1.0867</v>
      </c>
      <c r="K3" s="18">
        <v>3.6700000000000003E-2</v>
      </c>
      <c r="L3" s="19">
        <v>0.73270000000000002</v>
      </c>
      <c r="M3" s="20">
        <f>L3+K3</f>
        <v>0.76939999999999997</v>
      </c>
      <c r="N3" s="21">
        <v>0.60919999999999996</v>
      </c>
      <c r="O3" s="20">
        <f>N3+K3</f>
        <v>0.64589999999999992</v>
      </c>
      <c r="P3" s="21">
        <v>0.499</v>
      </c>
      <c r="Q3" s="20">
        <f>P3+K3</f>
        <v>0.53569999999999995</v>
      </c>
      <c r="R3" s="21">
        <v>0.48049999999999998</v>
      </c>
      <c r="S3" s="20">
        <f>R3+K3</f>
        <v>0.51719999999999999</v>
      </c>
      <c r="T3" s="21">
        <v>0.36559999999999998</v>
      </c>
      <c r="U3" s="20">
        <f>T3+K3</f>
        <v>0.40229999999999999</v>
      </c>
      <c r="V3" s="21">
        <v>0.35539999999999999</v>
      </c>
      <c r="W3" s="20">
        <f>V3+K3</f>
        <v>0.3921</v>
      </c>
      <c r="X3" s="21">
        <v>0.33679999999999999</v>
      </c>
      <c r="Y3" s="20">
        <f>X3+K3</f>
        <v>0.3735</v>
      </c>
      <c r="Z3" s="21">
        <v>0.35620000000000002</v>
      </c>
      <c r="AA3" s="20">
        <f>Z3+K3</f>
        <v>0.39290000000000003</v>
      </c>
      <c r="AB3" s="21">
        <v>0.39700000000000002</v>
      </c>
      <c r="AC3" s="20">
        <f>AB3+K3</f>
        <v>0.43370000000000003</v>
      </c>
      <c r="AD3" s="21">
        <v>0.46870000000000001</v>
      </c>
      <c r="AE3" s="20">
        <f>AD3+K3</f>
        <v>0.50539999999999996</v>
      </c>
      <c r="AF3" s="21">
        <v>0.45569999999999999</v>
      </c>
      <c r="AG3" s="20">
        <f>AF3+K3</f>
        <v>0.4924</v>
      </c>
      <c r="AH3" s="30">
        <v>0.3891</v>
      </c>
      <c r="AI3" s="20">
        <f>AH3+K3</f>
        <v>0.42580000000000001</v>
      </c>
      <c r="AJ3" s="5">
        <v>22</v>
      </c>
      <c r="AK3" s="6" t="s">
        <v>20</v>
      </c>
    </row>
    <row r="5" spans="1:37" ht="34.049999999999997" customHeight="1" x14ac:dyDescent="0.3">
      <c r="A5" s="27" t="s">
        <v>21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37" s="22" customFormat="1" ht="31.95" customHeight="1" x14ac:dyDescent="0.3">
      <c r="A6" s="28" t="s">
        <v>29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</sheetData>
  <mergeCells count="2">
    <mergeCell ref="A5:AK5"/>
    <mergeCell ref="A6:AK6"/>
  </mergeCells>
  <phoneticPr fontId="7" type="noConversion"/>
  <pageMargins left="0.23622047244094491" right="0.23622047244094491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Gas Naturale 19-2_20240109</vt:lpstr>
      <vt:lpstr>'Gas Naturale 19-2_20240109'!Area_stampa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Errico Roberta</dc:creator>
  <cp:lastModifiedBy>Errico Roberta</cp:lastModifiedBy>
  <cp:lastPrinted>2022-06-30T12:19:18Z</cp:lastPrinted>
  <dcterms:created xsi:type="dcterms:W3CDTF">2021-10-19T07:58:20Z</dcterms:created>
  <dcterms:modified xsi:type="dcterms:W3CDTF">2024-01-09T07:46:56Z</dcterms:modified>
</cp:coreProperties>
</file>