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rico_R\Desktop\GN 20 e 21 _ Dicembre 24\Listini_GN_20_20250110\"/>
    </mc:Choice>
  </mc:AlternateContent>
  <xr:revisionPtr revIDLastSave="0" documentId="13_ncr:1_{8CFAB859-5669-42D5-A92E-A6A569BF29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N_20_L_2_20250110" sheetId="1" r:id="rId1"/>
  </sheets>
  <definedNames>
    <definedName name="_xlnm.Print_Area" localSheetId="0">GN_20_L_2_20250110!$A$1:$AK$5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" i="1" l="1"/>
  <c r="AG3" i="1"/>
  <c r="AE3" i="1"/>
  <c r="AC3" i="1"/>
  <c r="AA3" i="1"/>
  <c r="Y3" i="1"/>
  <c r="W3" i="1"/>
  <c r="U3" i="1"/>
  <c r="S3" i="1"/>
  <c r="Q3" i="1"/>
  <c r="O3" i="1"/>
  <c r="M3" i="1"/>
  <c r="J3" i="1"/>
</calcChain>
</file>

<file path=xl/sharedStrings.xml><?xml version="1.0" encoding="utf-8"?>
<sst xmlns="http://schemas.openxmlformats.org/spreadsheetml/2006/main" count="47" uniqueCount="47">
  <si>
    <t>Numero Lotto</t>
  </si>
  <si>
    <t>CODICE CIG</t>
  </si>
  <si>
    <t>CODICE REGIONALE</t>
  </si>
  <si>
    <t>DESCRIZIONE CODICE REGIONALE</t>
  </si>
  <si>
    <t>CPV</t>
  </si>
  <si>
    <t>UM OGGETTO INIZIATIVA</t>
  </si>
  <si>
    <t>QUANTITÀ</t>
  </si>
  <si>
    <t>CODIFICA ARTICOLO OPERATORE ECONOMICO</t>
  </si>
  <si>
    <t>DENOMINAZIONE ARTICOLO OPERATORE ECONOMICO</t>
  </si>
  <si>
    <t>IVA (%)</t>
  </si>
  <si>
    <t>NOTE AGENZIA</t>
  </si>
  <si>
    <t>Spread offerto
€/Smc</t>
  </si>
  <si>
    <t>Smc</t>
  </si>
  <si>
    <t>Gas Naturale per le Aziende Sanitarie della Regione Emilia-Romagna, con impianti di cogenerazione</t>
  </si>
  <si>
    <t xml:space="preserve">Gas Naturale 20, Lotto 2 - Listino </t>
  </si>
  <si>
    <t>2</t>
  </si>
  <si>
    <t>9895120F54</t>
  </si>
  <si>
    <t>09123000-7</t>
  </si>
  <si>
    <t>Il prezzo è variabile e sarà aggiornato mensilmente: lo spread è fisso ed è pari a 0,0391 Euro/Smc. Sulla pagina web dedicata alla Convenzione verranno pubblicati gli aggiornamenti mensili.</t>
  </si>
  <si>
    <t>PSV
gennaio 2024</t>
  </si>
  <si>
    <t>GAS 20 L2 EDISON COGEN AASS</t>
  </si>
  <si>
    <t>GAS 20 COGENERATORI AASS</t>
  </si>
  <si>
    <r>
      <t xml:space="preserve"> (*)
PREZZO OFFERTO PER UM IVA ESCLUSA
</t>
    </r>
    <r>
      <rPr>
        <b/>
        <u/>
        <sz val="10"/>
        <rFont val="Calibri"/>
        <family val="2"/>
      </rPr>
      <t>(€/Smc per OdF su SATER)</t>
    </r>
  </si>
  <si>
    <r>
      <t xml:space="preserve">PSV
+ spread
=
</t>
    </r>
    <r>
      <rPr>
        <b/>
        <u/>
        <sz val="10"/>
        <rFont val="Calibri"/>
        <family val="2"/>
      </rPr>
      <t>Prezzo €/Smc 
gennaio 2024</t>
    </r>
  </si>
  <si>
    <t>(*) Prezzo per UM offerto dal Fornitore in sede di gara e riportato nel listino SATER, risultante dalla somma fra la stima del valore medio PSV, per l'anno 2024, Euro/Smc (PSVDA) pari a 0,60 e lo spread offerto in gara, pari a 0,0391 Euro/Smc, che rimane fisso per tutta la durata della fornitura. Il valore dell'indice PSVDA sarà aggiornato mensilmente e determinerà, sommato allo spread, il prezzo di fornitura.</t>
  </si>
  <si>
    <t>PSV
febbraio 2024</t>
  </si>
  <si>
    <r>
      <t xml:space="preserve">PSV
+ spread
=
</t>
    </r>
    <r>
      <rPr>
        <b/>
        <u/>
        <sz val="10"/>
        <rFont val="Calibri"/>
        <family val="2"/>
      </rPr>
      <t>Prezzo €/Smc 
febbraio 2024</t>
    </r>
  </si>
  <si>
    <r>
      <t xml:space="preserve">PSV
+ spread
=
</t>
    </r>
    <r>
      <rPr>
        <b/>
        <u/>
        <sz val="10"/>
        <rFont val="Calibri"/>
        <family val="2"/>
      </rPr>
      <t>Prezzo €/Smc 
marzo 2024</t>
    </r>
  </si>
  <si>
    <t>PSV
marzo 
2024</t>
  </si>
  <si>
    <t>PSV
aprile
2024</t>
  </si>
  <si>
    <r>
      <t xml:space="preserve">PSV
+ spread
=
</t>
    </r>
    <r>
      <rPr>
        <b/>
        <u/>
        <sz val="10"/>
        <rFont val="Calibri"/>
        <family val="2"/>
      </rPr>
      <t>Prezzo €/Smc 
aprile 2024</t>
    </r>
  </si>
  <si>
    <t>PSV
maggio
2024</t>
  </si>
  <si>
    <r>
      <t xml:space="preserve">PSV
+ spread
=
</t>
    </r>
    <r>
      <rPr>
        <b/>
        <u/>
        <sz val="10"/>
        <rFont val="Calibri"/>
        <family val="2"/>
      </rPr>
      <t>Prezzo €/Smc 
maggio 2024</t>
    </r>
  </si>
  <si>
    <t>PSV
giugno
2024</t>
  </si>
  <si>
    <r>
      <t xml:space="preserve">PSV
+ spread
=
</t>
    </r>
    <r>
      <rPr>
        <b/>
        <u/>
        <sz val="10"/>
        <rFont val="Calibri"/>
        <family val="2"/>
      </rPr>
      <t>Prezzo €/Smc 
giugno 2024</t>
    </r>
  </si>
  <si>
    <t>PSV
luglio
2024</t>
  </si>
  <si>
    <r>
      <t xml:space="preserve">PSV
+ spread
=
</t>
    </r>
    <r>
      <rPr>
        <b/>
        <u/>
        <sz val="10"/>
        <rFont val="Calibri"/>
        <family val="2"/>
      </rPr>
      <t>Prezzo €/Smc 
luglio 2024</t>
    </r>
  </si>
  <si>
    <t>PSV
agosto
2024</t>
  </si>
  <si>
    <r>
      <t xml:space="preserve">PSV
+ spread
=
</t>
    </r>
    <r>
      <rPr>
        <b/>
        <u/>
        <sz val="10"/>
        <rFont val="Calibri"/>
        <family val="2"/>
      </rPr>
      <t>Prezzo €/Smc 
agosto 2024</t>
    </r>
  </si>
  <si>
    <t>PSV
settembre
2024</t>
  </si>
  <si>
    <r>
      <t xml:space="preserve">PSV
+ spread
=
</t>
    </r>
    <r>
      <rPr>
        <b/>
        <u/>
        <sz val="10"/>
        <rFont val="Calibri"/>
        <family val="2"/>
      </rPr>
      <t>Prezzo €/Smc 
settembre 2024</t>
    </r>
  </si>
  <si>
    <t>PSV
ottobre
2024</t>
  </si>
  <si>
    <r>
      <t xml:space="preserve">PSV
+ spread
=
</t>
    </r>
    <r>
      <rPr>
        <b/>
        <u/>
        <sz val="10"/>
        <rFont val="Calibri"/>
        <family val="2"/>
      </rPr>
      <t>Prezzo €/Smc 
ottobre 2024</t>
    </r>
  </si>
  <si>
    <t>PSV
novembre
2024</t>
  </si>
  <si>
    <r>
      <t xml:space="preserve">PSV
+ spread
=
</t>
    </r>
    <r>
      <rPr>
        <b/>
        <u/>
        <sz val="10"/>
        <rFont val="Calibri"/>
        <family val="2"/>
      </rPr>
      <t>Prezzo €/Smc 
novembre 2024</t>
    </r>
  </si>
  <si>
    <t>PSV
dicembre
2024</t>
  </si>
  <si>
    <r>
      <t xml:space="preserve">PSV
+ spread
=
</t>
    </r>
    <r>
      <rPr>
        <b/>
        <u/>
        <sz val="10"/>
        <rFont val="Calibri"/>
        <family val="2"/>
      </rPr>
      <t>Prezzo €/Smc 
dicembre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</si>
</sst>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0.000"/>
    <numFmt numFmtId="165" formatCode="###,###,##0.00###"/>
    <numFmt numFmtId="166" formatCode="0.0000"/>
  </numFmts>
  <fonts count="7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u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165" fontId="4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49" fontId="3" fillId="6" borderId="0" xfId="0" applyNumberFormat="1" applyFont="1" applyFill="1" applyAlignment="1">
      <alignment vertical="center"/>
    </xf>
    <xf numFmtId="49" fontId="4" fillId="6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49" fontId="4" fillId="0" borderId="0" xfId="0" applyNumberFormat="1" applyFont="1" applyAlignment="1">
      <alignment wrapText="1"/>
    </xf>
    <xf numFmtId="166" fontId="4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</cellXfs>
  <cellStyles count="3">
    <cellStyle name="Normale" xfId="0" builtinId="0"/>
    <cellStyle name="Normale 2" xfId="1" xr:uid="{B028DD48-1E68-4B40-A084-047F27CC8E2A}"/>
    <cellStyle name="Normale 3" xfId="2" xr:uid="{0A729822-ED77-4779-BDE3-499210636145}"/>
  </cellStyles>
  <dxfs count="0"/>
  <tableStyles count="0" defaultTableStyle="TableStyleMedium2" defaultPivotStyle="PivotStyleLight16"/>
  <colors>
    <mruColors>
      <color rgb="FFFF6600"/>
      <color rgb="FF66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1"/>
  <sheetViews>
    <sheetView tabSelected="1" zoomScale="70" zoomScaleNormal="70" workbookViewId="0">
      <selection activeCell="F12" sqref="F12"/>
    </sheetView>
  </sheetViews>
  <sheetFormatPr defaultColWidth="8.88671875" defaultRowHeight="13.8" x14ac:dyDescent="0.3"/>
  <cols>
    <col min="1" max="1" width="9.5546875" style="23" customWidth="1"/>
    <col min="2" max="2" width="11.33203125" style="23" customWidth="1"/>
    <col min="3" max="3" width="12.21875" style="23" hidden="1" customWidth="1"/>
    <col min="4" max="4" width="18.6640625" style="23" customWidth="1"/>
    <col min="5" max="5" width="12.88671875" style="23" customWidth="1"/>
    <col min="6" max="6" width="10.5546875" style="23" customWidth="1"/>
    <col min="7" max="7" width="10.109375" style="24" customWidth="1"/>
    <col min="8" max="8" width="12.5546875" style="23" customWidth="1"/>
    <col min="9" max="9" width="14.88671875" style="23" customWidth="1"/>
    <col min="10" max="10" width="11.44140625" style="25" customWidth="1"/>
    <col min="11" max="12" width="10.77734375" style="25" customWidth="1"/>
    <col min="13" max="13" width="12.5546875" style="25" customWidth="1"/>
    <col min="14" max="14" width="11.109375" style="25" customWidth="1"/>
    <col min="15" max="15" width="13.109375" style="25" customWidth="1"/>
    <col min="16" max="16" width="10.88671875" style="25" customWidth="1"/>
    <col min="17" max="36" width="13.109375" style="25" customWidth="1"/>
    <col min="37" max="37" width="22.5546875" style="23" customWidth="1"/>
    <col min="38" max="38" width="11.109375" style="22" bestFit="1" customWidth="1"/>
    <col min="39" max="39" width="14.88671875" style="22" customWidth="1"/>
    <col min="40" max="16384" width="8.88671875" style="22"/>
  </cols>
  <sheetData>
    <row r="1" spans="1:37" s="14" customFormat="1" ht="27" customHeight="1" x14ac:dyDescent="0.3">
      <c r="A1" s="9" t="s">
        <v>14</v>
      </c>
      <c r="B1" s="10"/>
      <c r="C1" s="10"/>
      <c r="D1" s="10"/>
      <c r="E1" s="11"/>
      <c r="F1" s="11"/>
      <c r="G1" s="12"/>
      <c r="H1" s="11"/>
      <c r="I1" s="11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1"/>
    </row>
    <row r="2" spans="1:37" s="14" customFormat="1" ht="127.5" customHeight="1" x14ac:dyDescent="0.3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  <c r="G2" s="16" t="s">
        <v>6</v>
      </c>
      <c r="H2" s="15" t="s">
        <v>7</v>
      </c>
      <c r="I2" s="15" t="s">
        <v>8</v>
      </c>
      <c r="J2" s="17" t="s">
        <v>22</v>
      </c>
      <c r="K2" s="18" t="s">
        <v>11</v>
      </c>
      <c r="L2" s="19" t="s">
        <v>19</v>
      </c>
      <c r="M2" s="20" t="s">
        <v>23</v>
      </c>
      <c r="N2" s="19" t="s">
        <v>25</v>
      </c>
      <c r="O2" s="20" t="s">
        <v>26</v>
      </c>
      <c r="P2" s="19" t="s">
        <v>28</v>
      </c>
      <c r="Q2" s="20" t="s">
        <v>27</v>
      </c>
      <c r="R2" s="19" t="s">
        <v>29</v>
      </c>
      <c r="S2" s="20" t="s">
        <v>30</v>
      </c>
      <c r="T2" s="19" t="s">
        <v>31</v>
      </c>
      <c r="U2" s="20" t="s">
        <v>32</v>
      </c>
      <c r="V2" s="19" t="s">
        <v>33</v>
      </c>
      <c r="W2" s="20" t="s">
        <v>34</v>
      </c>
      <c r="X2" s="19" t="s">
        <v>35</v>
      </c>
      <c r="Y2" s="20" t="s">
        <v>36</v>
      </c>
      <c r="Z2" s="19" t="s">
        <v>37</v>
      </c>
      <c r="AA2" s="20" t="s">
        <v>38</v>
      </c>
      <c r="AB2" s="19" t="s">
        <v>39</v>
      </c>
      <c r="AC2" s="20" t="s">
        <v>40</v>
      </c>
      <c r="AD2" s="19" t="s">
        <v>41</v>
      </c>
      <c r="AE2" s="20" t="s">
        <v>42</v>
      </c>
      <c r="AF2" s="19" t="s">
        <v>43</v>
      </c>
      <c r="AG2" s="20" t="s">
        <v>44</v>
      </c>
      <c r="AH2" s="19" t="s">
        <v>45</v>
      </c>
      <c r="AI2" s="20" t="s">
        <v>46</v>
      </c>
      <c r="AJ2" s="21" t="s">
        <v>9</v>
      </c>
      <c r="AK2" s="15" t="s">
        <v>10</v>
      </c>
    </row>
    <row r="3" spans="1:37" ht="128.55000000000001" customHeight="1" x14ac:dyDescent="0.3">
      <c r="A3" s="4" t="s">
        <v>15</v>
      </c>
      <c r="B3" s="4" t="s">
        <v>16</v>
      </c>
      <c r="C3" s="4"/>
      <c r="D3" s="3" t="s">
        <v>13</v>
      </c>
      <c r="E3" s="3" t="s">
        <v>17</v>
      </c>
      <c r="F3" s="4" t="s">
        <v>12</v>
      </c>
      <c r="G3" s="5"/>
      <c r="H3" s="3" t="s">
        <v>20</v>
      </c>
      <c r="I3" s="3" t="s">
        <v>21</v>
      </c>
      <c r="J3" s="6">
        <f>K3+0.6</f>
        <v>0.6391</v>
      </c>
      <c r="K3" s="1">
        <v>3.9100000000000003E-2</v>
      </c>
      <c r="L3" s="7">
        <v>0.3301</v>
      </c>
      <c r="M3" s="8">
        <f>L3+K3</f>
        <v>0.36920000000000003</v>
      </c>
      <c r="N3" s="27">
        <v>0.29459999999999997</v>
      </c>
      <c r="O3" s="8">
        <f>N3+K3</f>
        <v>0.3337</v>
      </c>
      <c r="P3" s="27">
        <v>0.30409999999999998</v>
      </c>
      <c r="Q3" s="8">
        <f>P3+K3</f>
        <v>0.34320000000000001</v>
      </c>
      <c r="R3" s="27">
        <v>0.32269999999999999</v>
      </c>
      <c r="S3" s="8">
        <f>R3+K3</f>
        <v>0.36180000000000001</v>
      </c>
      <c r="T3" s="27">
        <v>0.34910000000000002</v>
      </c>
      <c r="U3" s="8">
        <f>T3+K3</f>
        <v>0.38820000000000005</v>
      </c>
      <c r="V3" s="27">
        <v>0.3821</v>
      </c>
      <c r="W3" s="8">
        <f>V3+K3</f>
        <v>0.42120000000000002</v>
      </c>
      <c r="X3" s="27">
        <v>0.37469999999999998</v>
      </c>
      <c r="Y3" s="8">
        <f>X3+K3</f>
        <v>0.4138</v>
      </c>
      <c r="Z3" s="27">
        <v>0.42909999999999998</v>
      </c>
      <c r="AA3" s="8">
        <f>Z3+K3</f>
        <v>0.46820000000000001</v>
      </c>
      <c r="AB3" s="27">
        <v>0.41070000000000001</v>
      </c>
      <c r="AC3" s="8">
        <f>AB3+K3</f>
        <v>0.44980000000000003</v>
      </c>
      <c r="AD3" s="27">
        <v>0.43209999999999998</v>
      </c>
      <c r="AE3" s="8">
        <f>AD3+K3</f>
        <v>0.47120000000000001</v>
      </c>
      <c r="AF3" s="27">
        <v>0.47770000000000001</v>
      </c>
      <c r="AG3" s="8">
        <f>AF3+K3</f>
        <v>0.51680000000000004</v>
      </c>
      <c r="AH3" s="27">
        <v>0.50370000000000004</v>
      </c>
      <c r="AI3" s="28">
        <f>AH3+K3</f>
        <v>0.54280000000000006</v>
      </c>
      <c r="AJ3" s="2">
        <v>22</v>
      </c>
      <c r="AK3" s="3" t="s">
        <v>18</v>
      </c>
    </row>
    <row r="4" spans="1:37" ht="17.399999999999999" customHeight="1" x14ac:dyDescent="0.3"/>
    <row r="5" spans="1:37" ht="25.2" customHeight="1" x14ac:dyDescent="0.3">
      <c r="A5" s="29" t="s">
        <v>24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</row>
    <row r="11" spans="1:37" x14ac:dyDescent="0.3">
      <c r="I11" s="26"/>
    </row>
  </sheetData>
  <mergeCells count="1">
    <mergeCell ref="A5:AK5"/>
  </mergeCells>
  <phoneticPr fontId="5" type="noConversion"/>
  <pageMargins left="0.23622047244094491" right="0.23622047244094491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GN_20_L_2_20250110</vt:lpstr>
      <vt:lpstr>GN_20_L_2_20250110!Area_stampa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Errico Roberta</dc:creator>
  <cp:lastModifiedBy>Errico Roberta</cp:lastModifiedBy>
  <cp:lastPrinted>2022-06-30T12:19:18Z</cp:lastPrinted>
  <dcterms:created xsi:type="dcterms:W3CDTF">2021-10-19T07:58:20Z</dcterms:created>
  <dcterms:modified xsi:type="dcterms:W3CDTF">2025-01-10T14:43:53Z</dcterms:modified>
</cp:coreProperties>
</file>