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gioneemiliaromagna.sharepoint.com/sites/orma.s.00000506/home/ERD003361/2022/CONVENZIONI/RISTORAZIONE_PC/09. Gestione contratto/revisione prezzi/2025/"/>
    </mc:Choice>
  </mc:AlternateContent>
  <xr:revisionPtr revIDLastSave="14" documentId="8_{8B5C1F9A-B0E9-4516-8F00-8652BAE26669}" xr6:coauthVersionLast="47" xr6:coauthVersionMax="47" xr10:uidLastSave="{B133B1AA-F962-4A71-9953-0377A2266739}"/>
  <bookViews>
    <workbookView xWindow="-108" yWindow="-108" windowWidth="23256" windowHeight="12456" xr2:uid="{2F61FA01-B5D1-4FCD-BE95-6EE495B4AA58}"/>
  </bookViews>
  <sheets>
    <sheet name="Listin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9" i="1" l="1"/>
  <c r="AA19" i="1" s="1"/>
  <c r="Z18" i="1"/>
  <c r="AA18" i="1" s="1"/>
  <c r="Z17" i="1"/>
  <c r="AA17" i="1" s="1"/>
  <c r="Z16" i="1"/>
  <c r="AA16" i="1" s="1"/>
  <c r="Z15" i="1"/>
  <c r="AA15" i="1" s="1"/>
  <c r="Z14" i="1"/>
  <c r="AA14" i="1" s="1"/>
  <c r="Z13" i="1"/>
  <c r="AA13" i="1" s="1"/>
  <c r="Z12" i="1"/>
  <c r="AA12" i="1" s="1"/>
  <c r="Z11" i="1"/>
  <c r="AA11" i="1" s="1"/>
  <c r="Z10" i="1"/>
  <c r="AA10" i="1" s="1"/>
  <c r="Z9" i="1"/>
  <c r="AA9" i="1" s="1"/>
  <c r="Z8" i="1"/>
  <c r="AA8" i="1" s="1"/>
  <c r="Z7" i="1"/>
  <c r="AA7" i="1" s="1"/>
  <c r="Z6" i="1"/>
  <c r="AA6" i="1" s="1"/>
  <c r="Z5" i="1"/>
  <c r="AA5" i="1" s="1"/>
  <c r="Z4" i="1"/>
  <c r="AA4" i="1" s="1"/>
  <c r="Z3" i="1"/>
  <c r="AA3" i="1" s="1"/>
  <c r="Z2" i="1"/>
  <c r="AA2" i="1" s="1"/>
</calcChain>
</file>

<file path=xl/sharedStrings.xml><?xml version="1.0" encoding="utf-8"?>
<sst xmlns="http://schemas.openxmlformats.org/spreadsheetml/2006/main" count="405" uniqueCount="95">
  <si>
    <t>Numero Convenzione completa</t>
  </si>
  <si>
    <t>Numero Repertorio Speciale IC</t>
  </si>
  <si>
    <t>Macro Convenzione</t>
  </si>
  <si>
    <t>Ragione Sociale</t>
  </si>
  <si>
    <t>Codice Fiscale</t>
  </si>
  <si>
    <t>Stato Riga</t>
  </si>
  <si>
    <t>Subordinato</t>
  </si>
  <si>
    <t>Articoli Primari</t>
  </si>
  <si>
    <t>Tipo Acquisto</t>
  </si>
  <si>
    <t>Numero Riga</t>
  </si>
  <si>
    <t>NumeroLotto</t>
  </si>
  <si>
    <t>Voce</t>
  </si>
  <si>
    <t>CODICE CIG</t>
  </si>
  <si>
    <t>Erosione</t>
  </si>
  <si>
    <t>CODICE REGIONALE</t>
  </si>
  <si>
    <t>DESCRIZIONE CODICE REGIONALE</t>
  </si>
  <si>
    <t>CPV</t>
  </si>
  <si>
    <t>AMMINISTRAZIONE DESTINATARIA</t>
  </si>
  <si>
    <t>ALTRE CARATTERISTICHE</t>
  </si>
  <si>
    <t>TIPOLOGIA FORNITURA</t>
  </si>
  <si>
    <t>UM OGGETTO INIZIATIVA</t>
  </si>
  <si>
    <t>CODIFICA ARTICOLO OPERATORE ECONOMICO</t>
  </si>
  <si>
    <t>DENOMINAZIONE ARTICOLO OPERATORE ECONOMICO</t>
  </si>
  <si>
    <t>PREZZO OFFERTO PER UM IVA ESCLUSA</t>
  </si>
  <si>
    <t>IVA (%)</t>
  </si>
  <si>
    <t>DET.N.391 del 22/05/2024 ADEGUAMENTO NIC ISTAT 2,6%</t>
  </si>
  <si>
    <t>00004625</t>
  </si>
  <si>
    <t>RSPIC.2023.131</t>
  </si>
  <si>
    <t/>
  </si>
  <si>
    <t>COOPERATIVA ITALIANA DI RISTORAZIONE SOCIETA' COOPERATIVA ESSA PUO' OPERARE ANCHE CON LA DENOMINAZIONE "CIRFOOD S.C."</t>
  </si>
  <si>
    <t>00464110352</t>
  </si>
  <si>
    <t>quantita</t>
  </si>
  <si>
    <t>1</t>
  </si>
  <si>
    <t>9323831CBC</t>
  </si>
  <si>
    <t>B00006220</t>
  </si>
  <si>
    <t>colazione degenti AUSL P.O. di Piacenza</t>
  </si>
  <si>
    <t>55321000-6 - Servizi di preparazione pasti</t>
  </si>
  <si>
    <t>AUSL DI PIACENZA</t>
  </si>
  <si>
    <t>ACQUISTO</t>
  </si>
  <si>
    <t>unità</t>
  </si>
  <si>
    <t>P115A1</t>
  </si>
  <si>
    <t>B00006221</t>
  </si>
  <si>
    <t>pranzo degenti AUSL P.O. di Piacenza</t>
  </si>
  <si>
    <t>P079A1</t>
  </si>
  <si>
    <t>B00006222</t>
  </si>
  <si>
    <t>cena degenti AUSL P.O. di Piacenza</t>
  </si>
  <si>
    <t>P089A1</t>
  </si>
  <si>
    <t>B00006223</t>
  </si>
  <si>
    <t>pasto dipendente AUSL di Piacenza</t>
  </si>
  <si>
    <t>P031B1</t>
  </si>
  <si>
    <t>B00006224</t>
  </si>
  <si>
    <t>colazione degenti AUSL P. O. di Bobbio</t>
  </si>
  <si>
    <t>P115A2</t>
  </si>
  <si>
    <t>B00006225</t>
  </si>
  <si>
    <t>pranzo degenti AUSL P. O. di Bobbio</t>
  </si>
  <si>
    <t>P108A1</t>
  </si>
  <si>
    <t>B00006226</t>
  </si>
  <si>
    <t>cena degenti AUSL P. O. di Bobbio</t>
  </si>
  <si>
    <t>P109A1</t>
  </si>
  <si>
    <t>B00006227</t>
  </si>
  <si>
    <t>pasto dipendente AUSL P.O. di Bobbio</t>
  </si>
  <si>
    <t>P098A1</t>
  </si>
  <si>
    <t>B00006228</t>
  </si>
  <si>
    <t>colazione ospiti comunità psichiatriche e sociali</t>
  </si>
  <si>
    <t>P115A3</t>
  </si>
  <si>
    <t>B00006229</t>
  </si>
  <si>
    <t>pranzo ospiti comunità psichiatriche e sociali</t>
  </si>
  <si>
    <t>P079A2</t>
  </si>
  <si>
    <t>B00006230</t>
  </si>
  <si>
    <t>cena ospiti comunità psichiatriche e sociali</t>
  </si>
  <si>
    <t>P089A2</t>
  </si>
  <si>
    <t>B00006231</t>
  </si>
  <si>
    <t>colazione degenti ASP Piacenza</t>
  </si>
  <si>
    <t>ASP CITTA' DI PIACENZA</t>
  </si>
  <si>
    <t>P115A4</t>
  </si>
  <si>
    <t>B00006232</t>
  </si>
  <si>
    <t>pranzo degenti ASP Piacenza</t>
  </si>
  <si>
    <t>P108A2</t>
  </si>
  <si>
    <t>B00006233</t>
  </si>
  <si>
    <t>cena degenti ASP Piacenza</t>
  </si>
  <si>
    <t>P109A2</t>
  </si>
  <si>
    <t>B00006234</t>
  </si>
  <si>
    <t>pasto dipendente ASP</t>
  </si>
  <si>
    <t>P098A2</t>
  </si>
  <si>
    <t>B00006235</t>
  </si>
  <si>
    <t xml:space="preserve">pasto (semilavorati) “a crudo” destinato agli utenti aventi diritto dei nidi d’infanzia; </t>
  </si>
  <si>
    <t>COMUNE DI PIACENZA</t>
  </si>
  <si>
    <t>P128A1</t>
  </si>
  <si>
    <t>B00006236</t>
  </si>
  <si>
    <t xml:space="preserve">pasto (semilavorato) “a crudo” destinato agli utenti aventi diritto delle scuole d’infanzia; </t>
  </si>
  <si>
    <t>P128A2</t>
  </si>
  <si>
    <t>B00006237</t>
  </si>
  <si>
    <t xml:space="preserve">pasto   completo destinato agli utenti aventi diritto del servizio di ristorazione scolastica (infanzia,primaria,secondaria) </t>
  </si>
  <si>
    <t>P002A1</t>
  </si>
  <si>
    <t>DET.N. 375 del 26/05/2025 ADEGUAMENTO NIC +3,8*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</si>
</sst>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5" formatCode="###,###,##0.00###"/>
    <numFmt numFmtId="166" formatCode="###,###,##0.00"/>
  </numFmts>
  <fonts count="4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7">
    <xf numFmtId="0" fontId="0" fillId="0" borderId="0" xfId="0"/>
    <xf numFmtId="49" fontId="1" fillId="0" borderId="0" xfId="0" applyNumberFormat="1" applyFont="1"/>
    <xf numFmtId="49" fontId="1" fillId="0" borderId="1" xfId="0" applyNumberFormat="1" applyFont="1" applyBorder="1"/>
    <xf numFmtId="165" fontId="1" fillId="0" borderId="1" xfId="0" applyNumberFormat="1" applyFont="1" applyBorder="1" applyAlignment="1">
      <alignment wrapText="1"/>
    </xf>
    <xf numFmtId="165" fontId="1" fillId="2" borderId="1" xfId="0" applyNumberFormat="1" applyFont="1" applyFill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165" fontId="0" fillId="0" borderId="1" xfId="0" applyNumberFormat="1" applyBorder="1"/>
    <xf numFmtId="165" fontId="0" fillId="0" borderId="0" xfId="0" applyNumberFormat="1"/>
    <xf numFmtId="166" fontId="0" fillId="2" borderId="1" xfId="0" applyNumberFormat="1" applyFill="1" applyBorder="1"/>
    <xf numFmtId="166" fontId="2" fillId="2" borderId="1" xfId="0" applyNumberFormat="1" applyFont="1" applyFill="1" applyBorder="1"/>
    <xf numFmtId="165" fontId="0" fillId="2" borderId="0" xfId="0" applyNumberFormat="1" applyFill="1"/>
    <xf numFmtId="0" fontId="1" fillId="3" borderId="0" xfId="0" applyFont="1" applyFill="1" applyAlignment="1">
      <alignment wrapText="1"/>
    </xf>
    <xf numFmtId="44" fontId="3" fillId="3" borderId="1" xfId="1" applyFont="1" applyFill="1" applyBorder="1"/>
    <xf numFmtId="165" fontId="1" fillId="0" borderId="1" xfId="0" applyNumberFormat="1" applyFon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45654-C365-4358-A2DE-F39661157AD7}">
  <dimension ref="A1:AA19"/>
  <sheetViews>
    <sheetView tabSelected="1" topLeftCell="R1" workbookViewId="0">
      <selection activeCell="AD3" sqref="AD3"/>
    </sheetView>
  </sheetViews>
  <sheetFormatPr defaultRowHeight="14.4" x14ac:dyDescent="0.3"/>
  <cols>
    <col min="1" max="1" width="29.6640625" style="5" hidden="1" customWidth="1"/>
    <col min="2" max="2" width="29" style="5" hidden="1" customWidth="1"/>
    <col min="3" max="3" width="19.21875" style="5" hidden="1" customWidth="1"/>
    <col min="4" max="4" width="15.44140625" style="5" hidden="1" customWidth="1"/>
    <col min="5" max="5" width="13.88671875" style="5" hidden="1" customWidth="1"/>
    <col min="6" max="6" width="10.44140625" style="5" hidden="1" customWidth="1"/>
    <col min="7" max="7" width="12.44140625" style="5" hidden="1" customWidth="1"/>
    <col min="8" max="8" width="14.88671875" style="5" hidden="1" customWidth="1"/>
    <col min="9" max="9" width="13.6640625" style="5" hidden="1" customWidth="1"/>
    <col min="10" max="10" width="13.109375" style="5" hidden="1" customWidth="1"/>
    <col min="11" max="11" width="13.44140625" style="5" hidden="1" customWidth="1"/>
    <col min="12" max="12" width="9.109375" style="5" hidden="1" customWidth="1"/>
    <col min="13" max="13" width="11.77734375" style="5" hidden="1" customWidth="1"/>
    <col min="14" max="14" width="9.21875" style="5" hidden="1" customWidth="1"/>
    <col min="15" max="15" width="19" style="5" hidden="1" customWidth="1"/>
    <col min="16" max="16" width="31.44140625" style="5" hidden="1" customWidth="1"/>
    <col min="17" max="17" width="34.5546875" style="5" hidden="1" customWidth="1"/>
    <col min="18" max="18" width="21.33203125" style="5" customWidth="1"/>
    <col min="19" max="19" width="23.6640625" style="5" hidden="1" customWidth="1"/>
    <col min="20" max="20" width="22.44140625" style="5" hidden="1" customWidth="1"/>
    <col min="21" max="21" width="24.21875" style="5" hidden="1" customWidth="1"/>
    <col min="22" max="22" width="11.5546875" style="5" hidden="1" customWidth="1"/>
    <col min="23" max="23" width="35.5546875" style="5" customWidth="1"/>
    <col min="24" max="24" width="11.44140625" style="10" customWidth="1"/>
    <col min="25" max="25" width="9.88671875" style="10" customWidth="1"/>
    <col min="26" max="26" width="18.109375" style="13" customWidth="1"/>
    <col min="27" max="27" width="15.6640625" customWidth="1"/>
  </cols>
  <sheetData>
    <row r="1" spans="1:27" ht="57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3" t="s">
        <v>23</v>
      </c>
      <c r="Y1" s="16" t="s">
        <v>24</v>
      </c>
      <c r="Z1" s="4" t="s">
        <v>25</v>
      </c>
      <c r="AA1" s="14" t="s">
        <v>94</v>
      </c>
    </row>
    <row r="2" spans="1:27" ht="28.8" x14ac:dyDescent="0.3">
      <c r="A2" s="5" t="s">
        <v>26</v>
      </c>
      <c r="B2" s="5" t="s">
        <v>27</v>
      </c>
      <c r="C2" s="5" t="s">
        <v>28</v>
      </c>
      <c r="D2" s="5" t="s">
        <v>29</v>
      </c>
      <c r="E2" s="5" t="s">
        <v>30</v>
      </c>
      <c r="F2" s="5" t="s">
        <v>28</v>
      </c>
      <c r="G2" s="5" t="s">
        <v>28</v>
      </c>
      <c r="H2" s="5" t="s">
        <v>28</v>
      </c>
      <c r="I2" s="5" t="s">
        <v>31</v>
      </c>
      <c r="J2" s="5">
        <v>1</v>
      </c>
      <c r="K2" s="5" t="s">
        <v>32</v>
      </c>
      <c r="L2" s="5">
        <v>1</v>
      </c>
      <c r="M2" s="5" t="s">
        <v>33</v>
      </c>
      <c r="N2" s="5" t="s">
        <v>28</v>
      </c>
      <c r="O2" s="5" t="s">
        <v>34</v>
      </c>
      <c r="P2" s="5" t="s">
        <v>35</v>
      </c>
      <c r="Q2" s="6" t="s">
        <v>36</v>
      </c>
      <c r="R2" s="7" t="s">
        <v>37</v>
      </c>
      <c r="S2" s="7" t="s">
        <v>28</v>
      </c>
      <c r="T2" s="8" t="s">
        <v>38</v>
      </c>
      <c r="U2" s="8" t="s">
        <v>39</v>
      </c>
      <c r="V2" s="7" t="s">
        <v>40</v>
      </c>
      <c r="W2" s="7" t="s">
        <v>35</v>
      </c>
      <c r="X2" s="9">
        <v>0.49</v>
      </c>
      <c r="Y2" s="9">
        <v>10</v>
      </c>
      <c r="Z2" s="11">
        <f>+(X2*2.6/100)+X2</f>
        <v>0.50273999999999996</v>
      </c>
      <c r="AA2" s="15">
        <f t="shared" ref="AA2:AA19" si="0">+(Z2*3.8/100)+Z2</f>
        <v>0.52184411999999991</v>
      </c>
    </row>
    <row r="3" spans="1:27" ht="28.8" x14ac:dyDescent="0.3">
      <c r="A3" s="5" t="s">
        <v>26</v>
      </c>
      <c r="B3" s="5" t="s">
        <v>27</v>
      </c>
      <c r="C3" s="5" t="s">
        <v>28</v>
      </c>
      <c r="D3" s="5" t="s">
        <v>29</v>
      </c>
      <c r="E3" s="5" t="s">
        <v>30</v>
      </c>
      <c r="F3" s="5" t="s">
        <v>28</v>
      </c>
      <c r="G3" s="5" t="s">
        <v>28</v>
      </c>
      <c r="H3" s="5" t="s">
        <v>28</v>
      </c>
      <c r="I3" s="5" t="s">
        <v>31</v>
      </c>
      <c r="J3" s="5">
        <v>2</v>
      </c>
      <c r="K3" s="5" t="s">
        <v>32</v>
      </c>
      <c r="L3" s="5">
        <v>2</v>
      </c>
      <c r="M3" s="5" t="s">
        <v>33</v>
      </c>
      <c r="N3" s="5" t="s">
        <v>28</v>
      </c>
      <c r="O3" s="5" t="s">
        <v>41</v>
      </c>
      <c r="P3" s="5" t="s">
        <v>42</v>
      </c>
      <c r="Q3" s="6" t="s">
        <v>36</v>
      </c>
      <c r="R3" s="7" t="s">
        <v>37</v>
      </c>
      <c r="S3" s="7" t="s">
        <v>28</v>
      </c>
      <c r="T3" s="8" t="s">
        <v>38</v>
      </c>
      <c r="U3" s="8" t="s">
        <v>39</v>
      </c>
      <c r="V3" s="7" t="s">
        <v>43</v>
      </c>
      <c r="W3" s="7" t="s">
        <v>42</v>
      </c>
      <c r="X3" s="9">
        <v>6.73</v>
      </c>
      <c r="Y3" s="9">
        <v>10</v>
      </c>
      <c r="Z3" s="12">
        <f t="shared" ref="Z3:Z19" si="1">+(X3*2.6/100)+X3</f>
        <v>6.9049800000000001</v>
      </c>
      <c r="AA3" s="15">
        <f t="shared" si="0"/>
        <v>7.1673692400000002</v>
      </c>
    </row>
    <row r="4" spans="1:27" ht="28.8" x14ac:dyDescent="0.3">
      <c r="A4" s="5" t="s">
        <v>26</v>
      </c>
      <c r="B4" s="5" t="s">
        <v>27</v>
      </c>
      <c r="C4" s="5" t="s">
        <v>28</v>
      </c>
      <c r="D4" s="5" t="s">
        <v>29</v>
      </c>
      <c r="E4" s="5" t="s">
        <v>30</v>
      </c>
      <c r="F4" s="5" t="s">
        <v>28</v>
      </c>
      <c r="G4" s="5" t="s">
        <v>28</v>
      </c>
      <c r="H4" s="5" t="s">
        <v>28</v>
      </c>
      <c r="I4" s="5" t="s">
        <v>31</v>
      </c>
      <c r="J4" s="5">
        <v>3</v>
      </c>
      <c r="K4" s="5" t="s">
        <v>32</v>
      </c>
      <c r="L4" s="5">
        <v>3</v>
      </c>
      <c r="M4" s="5" t="s">
        <v>33</v>
      </c>
      <c r="N4" s="5" t="s">
        <v>28</v>
      </c>
      <c r="O4" s="5" t="s">
        <v>44</v>
      </c>
      <c r="P4" s="5" t="s">
        <v>45</v>
      </c>
      <c r="Q4" s="6" t="s">
        <v>36</v>
      </c>
      <c r="R4" s="7" t="s">
        <v>37</v>
      </c>
      <c r="S4" s="7" t="s">
        <v>28</v>
      </c>
      <c r="T4" s="8" t="s">
        <v>38</v>
      </c>
      <c r="U4" s="8" t="s">
        <v>39</v>
      </c>
      <c r="V4" s="7" t="s">
        <v>46</v>
      </c>
      <c r="W4" s="7" t="s">
        <v>45</v>
      </c>
      <c r="X4" s="9">
        <v>6.31</v>
      </c>
      <c r="Y4" s="9">
        <v>10</v>
      </c>
      <c r="Z4" s="12">
        <f t="shared" si="1"/>
        <v>6.4740599999999997</v>
      </c>
      <c r="AA4" s="15">
        <f t="shared" si="0"/>
        <v>6.7200742799999995</v>
      </c>
    </row>
    <row r="5" spans="1:27" ht="28.8" x14ac:dyDescent="0.3">
      <c r="A5" s="5" t="s">
        <v>26</v>
      </c>
      <c r="B5" s="5" t="s">
        <v>27</v>
      </c>
      <c r="C5" s="5" t="s">
        <v>28</v>
      </c>
      <c r="D5" s="5" t="s">
        <v>29</v>
      </c>
      <c r="E5" s="5" t="s">
        <v>30</v>
      </c>
      <c r="F5" s="5" t="s">
        <v>28</v>
      </c>
      <c r="G5" s="5" t="s">
        <v>28</v>
      </c>
      <c r="H5" s="5" t="s">
        <v>28</v>
      </c>
      <c r="I5" s="5" t="s">
        <v>31</v>
      </c>
      <c r="J5" s="5">
        <v>4</v>
      </c>
      <c r="K5" s="5" t="s">
        <v>32</v>
      </c>
      <c r="L5" s="5">
        <v>4</v>
      </c>
      <c r="M5" s="5" t="s">
        <v>33</v>
      </c>
      <c r="N5" s="5" t="s">
        <v>28</v>
      </c>
      <c r="O5" s="5" t="s">
        <v>47</v>
      </c>
      <c r="P5" s="5" t="s">
        <v>48</v>
      </c>
      <c r="Q5" s="6" t="s">
        <v>36</v>
      </c>
      <c r="R5" s="7" t="s">
        <v>37</v>
      </c>
      <c r="S5" s="7" t="s">
        <v>28</v>
      </c>
      <c r="T5" s="8" t="s">
        <v>38</v>
      </c>
      <c r="U5" s="8" t="s">
        <v>39</v>
      </c>
      <c r="V5" s="7" t="s">
        <v>49</v>
      </c>
      <c r="W5" s="7" t="s">
        <v>48</v>
      </c>
      <c r="X5" s="9">
        <v>5.91</v>
      </c>
      <c r="Y5" s="9">
        <v>4</v>
      </c>
      <c r="Z5" s="12">
        <f t="shared" si="1"/>
        <v>6.0636600000000005</v>
      </c>
      <c r="AA5" s="15">
        <f t="shared" si="0"/>
        <v>6.2940790800000004</v>
      </c>
    </row>
    <row r="6" spans="1:27" ht="28.8" x14ac:dyDescent="0.3">
      <c r="A6" s="5" t="s">
        <v>26</v>
      </c>
      <c r="B6" s="5" t="s">
        <v>27</v>
      </c>
      <c r="C6" s="5" t="s">
        <v>28</v>
      </c>
      <c r="D6" s="5" t="s">
        <v>29</v>
      </c>
      <c r="E6" s="5" t="s">
        <v>30</v>
      </c>
      <c r="F6" s="5" t="s">
        <v>28</v>
      </c>
      <c r="G6" s="5" t="s">
        <v>28</v>
      </c>
      <c r="H6" s="5" t="s">
        <v>28</v>
      </c>
      <c r="I6" s="5" t="s">
        <v>31</v>
      </c>
      <c r="J6" s="5">
        <v>5</v>
      </c>
      <c r="K6" s="5" t="s">
        <v>32</v>
      </c>
      <c r="L6" s="5">
        <v>5</v>
      </c>
      <c r="M6" s="5" t="s">
        <v>33</v>
      </c>
      <c r="N6" s="5" t="s">
        <v>28</v>
      </c>
      <c r="O6" s="5" t="s">
        <v>50</v>
      </c>
      <c r="P6" s="5" t="s">
        <v>51</v>
      </c>
      <c r="Q6" s="6" t="s">
        <v>36</v>
      </c>
      <c r="R6" s="7" t="s">
        <v>37</v>
      </c>
      <c r="S6" s="7" t="s">
        <v>28</v>
      </c>
      <c r="T6" s="8" t="s">
        <v>38</v>
      </c>
      <c r="U6" s="8" t="s">
        <v>39</v>
      </c>
      <c r="V6" s="7" t="s">
        <v>52</v>
      </c>
      <c r="W6" s="7" t="s">
        <v>51</v>
      </c>
      <c r="X6" s="9">
        <v>0.49</v>
      </c>
      <c r="Y6" s="9">
        <v>10</v>
      </c>
      <c r="Z6" s="11">
        <f t="shared" si="1"/>
        <v>0.50273999999999996</v>
      </c>
      <c r="AA6" s="15">
        <f t="shared" si="0"/>
        <v>0.52184411999999991</v>
      </c>
    </row>
    <row r="7" spans="1:27" ht="28.8" x14ac:dyDescent="0.3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28</v>
      </c>
      <c r="G7" s="5" t="s">
        <v>28</v>
      </c>
      <c r="H7" s="5" t="s">
        <v>28</v>
      </c>
      <c r="I7" s="5" t="s">
        <v>31</v>
      </c>
      <c r="J7" s="5">
        <v>6</v>
      </c>
      <c r="K7" s="5" t="s">
        <v>32</v>
      </c>
      <c r="L7" s="5">
        <v>6</v>
      </c>
      <c r="M7" s="5" t="s">
        <v>33</v>
      </c>
      <c r="N7" s="5" t="s">
        <v>28</v>
      </c>
      <c r="O7" s="5" t="s">
        <v>53</v>
      </c>
      <c r="P7" s="5" t="s">
        <v>54</v>
      </c>
      <c r="Q7" s="6" t="s">
        <v>36</v>
      </c>
      <c r="R7" s="7" t="s">
        <v>37</v>
      </c>
      <c r="S7" s="7" t="s">
        <v>28</v>
      </c>
      <c r="T7" s="8" t="s">
        <v>38</v>
      </c>
      <c r="U7" s="8" t="s">
        <v>39</v>
      </c>
      <c r="V7" s="7" t="s">
        <v>55</v>
      </c>
      <c r="W7" s="7" t="s">
        <v>54</v>
      </c>
      <c r="X7" s="9">
        <v>5.87</v>
      </c>
      <c r="Y7" s="9">
        <v>10</v>
      </c>
      <c r="Z7" s="11">
        <f t="shared" si="1"/>
        <v>6.0226199999999999</v>
      </c>
      <c r="AA7" s="15">
        <f t="shared" si="0"/>
        <v>6.2514795599999999</v>
      </c>
    </row>
    <row r="8" spans="1:27" ht="28.8" x14ac:dyDescent="0.3">
      <c r="A8" s="5" t="s">
        <v>26</v>
      </c>
      <c r="B8" s="5" t="s">
        <v>27</v>
      </c>
      <c r="C8" s="5" t="s">
        <v>28</v>
      </c>
      <c r="D8" s="5" t="s">
        <v>29</v>
      </c>
      <c r="E8" s="5" t="s">
        <v>30</v>
      </c>
      <c r="F8" s="5" t="s">
        <v>28</v>
      </c>
      <c r="G8" s="5" t="s">
        <v>28</v>
      </c>
      <c r="H8" s="5" t="s">
        <v>28</v>
      </c>
      <c r="I8" s="5" t="s">
        <v>31</v>
      </c>
      <c r="J8" s="5">
        <v>7</v>
      </c>
      <c r="K8" s="5" t="s">
        <v>32</v>
      </c>
      <c r="L8" s="5">
        <v>7</v>
      </c>
      <c r="M8" s="5" t="s">
        <v>33</v>
      </c>
      <c r="N8" s="5" t="s">
        <v>28</v>
      </c>
      <c r="O8" s="5" t="s">
        <v>56</v>
      </c>
      <c r="P8" s="5" t="s">
        <v>57</v>
      </c>
      <c r="Q8" s="6" t="s">
        <v>36</v>
      </c>
      <c r="R8" s="7" t="s">
        <v>37</v>
      </c>
      <c r="S8" s="7" t="s">
        <v>28</v>
      </c>
      <c r="T8" s="8" t="s">
        <v>38</v>
      </c>
      <c r="U8" s="8" t="s">
        <v>39</v>
      </c>
      <c r="V8" s="7" t="s">
        <v>58</v>
      </c>
      <c r="W8" s="7" t="s">
        <v>57</v>
      </c>
      <c r="X8" s="9">
        <v>5.48</v>
      </c>
      <c r="Y8" s="9">
        <v>10</v>
      </c>
      <c r="Z8" s="11">
        <f t="shared" si="1"/>
        <v>5.6224800000000004</v>
      </c>
      <c r="AA8" s="15">
        <f t="shared" si="0"/>
        <v>5.8361342400000007</v>
      </c>
    </row>
    <row r="9" spans="1:27" ht="28.8" x14ac:dyDescent="0.3">
      <c r="A9" s="5" t="s">
        <v>26</v>
      </c>
      <c r="B9" s="5" t="s">
        <v>27</v>
      </c>
      <c r="C9" s="5" t="s">
        <v>28</v>
      </c>
      <c r="D9" s="5" t="s">
        <v>29</v>
      </c>
      <c r="E9" s="5" t="s">
        <v>30</v>
      </c>
      <c r="F9" s="5" t="s">
        <v>28</v>
      </c>
      <c r="G9" s="5" t="s">
        <v>28</v>
      </c>
      <c r="H9" s="5" t="s">
        <v>28</v>
      </c>
      <c r="I9" s="5" t="s">
        <v>31</v>
      </c>
      <c r="J9" s="5">
        <v>8</v>
      </c>
      <c r="K9" s="5" t="s">
        <v>32</v>
      </c>
      <c r="L9" s="5">
        <v>8</v>
      </c>
      <c r="M9" s="5" t="s">
        <v>33</v>
      </c>
      <c r="N9" s="5" t="s">
        <v>28</v>
      </c>
      <c r="O9" s="5" t="s">
        <v>59</v>
      </c>
      <c r="P9" s="5" t="s">
        <v>60</v>
      </c>
      <c r="Q9" s="6" t="s">
        <v>36</v>
      </c>
      <c r="R9" s="7" t="s">
        <v>37</v>
      </c>
      <c r="S9" s="7" t="s">
        <v>28</v>
      </c>
      <c r="T9" s="8" t="s">
        <v>38</v>
      </c>
      <c r="U9" s="8" t="s">
        <v>39</v>
      </c>
      <c r="V9" s="7" t="s">
        <v>61</v>
      </c>
      <c r="W9" s="7" t="s">
        <v>60</v>
      </c>
      <c r="X9" s="9">
        <v>5.91</v>
      </c>
      <c r="Y9" s="9">
        <v>4</v>
      </c>
      <c r="Z9" s="11">
        <f t="shared" si="1"/>
        <v>6.0636600000000005</v>
      </c>
      <c r="AA9" s="15">
        <f t="shared" si="0"/>
        <v>6.2940790800000004</v>
      </c>
    </row>
    <row r="10" spans="1:27" ht="28.8" x14ac:dyDescent="0.3">
      <c r="A10" s="5" t="s">
        <v>26</v>
      </c>
      <c r="B10" s="5" t="s">
        <v>27</v>
      </c>
      <c r="C10" s="5" t="s">
        <v>28</v>
      </c>
      <c r="D10" s="5" t="s">
        <v>29</v>
      </c>
      <c r="E10" s="5" t="s">
        <v>30</v>
      </c>
      <c r="F10" s="5" t="s">
        <v>28</v>
      </c>
      <c r="G10" s="5" t="s">
        <v>28</v>
      </c>
      <c r="H10" s="5" t="s">
        <v>28</v>
      </c>
      <c r="I10" s="5" t="s">
        <v>31</v>
      </c>
      <c r="J10" s="5">
        <v>9</v>
      </c>
      <c r="K10" s="5" t="s">
        <v>32</v>
      </c>
      <c r="L10" s="5">
        <v>9</v>
      </c>
      <c r="M10" s="5" t="s">
        <v>33</v>
      </c>
      <c r="N10" s="5" t="s">
        <v>28</v>
      </c>
      <c r="O10" s="5" t="s">
        <v>62</v>
      </c>
      <c r="P10" s="5" t="s">
        <v>63</v>
      </c>
      <c r="Q10" s="6" t="s">
        <v>36</v>
      </c>
      <c r="R10" s="7" t="s">
        <v>37</v>
      </c>
      <c r="S10" s="7" t="s">
        <v>28</v>
      </c>
      <c r="T10" s="8" t="s">
        <v>38</v>
      </c>
      <c r="U10" s="8" t="s">
        <v>39</v>
      </c>
      <c r="V10" s="7" t="s">
        <v>64</v>
      </c>
      <c r="W10" s="7" t="s">
        <v>63</v>
      </c>
      <c r="X10" s="9">
        <v>0.49</v>
      </c>
      <c r="Y10" s="9">
        <v>10</v>
      </c>
      <c r="Z10" s="11">
        <f t="shared" si="1"/>
        <v>0.50273999999999996</v>
      </c>
      <c r="AA10" s="15">
        <f t="shared" si="0"/>
        <v>0.52184411999999991</v>
      </c>
    </row>
    <row r="11" spans="1:27" ht="28.8" x14ac:dyDescent="0.3">
      <c r="A11" s="5" t="s">
        <v>26</v>
      </c>
      <c r="B11" s="5" t="s">
        <v>27</v>
      </c>
      <c r="C11" s="5" t="s">
        <v>28</v>
      </c>
      <c r="D11" s="5" t="s">
        <v>29</v>
      </c>
      <c r="E11" s="5" t="s">
        <v>30</v>
      </c>
      <c r="F11" s="5" t="s">
        <v>28</v>
      </c>
      <c r="G11" s="5" t="s">
        <v>28</v>
      </c>
      <c r="H11" s="5" t="s">
        <v>28</v>
      </c>
      <c r="I11" s="5" t="s">
        <v>31</v>
      </c>
      <c r="J11" s="5">
        <v>10</v>
      </c>
      <c r="K11" s="5" t="s">
        <v>32</v>
      </c>
      <c r="L11" s="5">
        <v>10</v>
      </c>
      <c r="M11" s="5" t="s">
        <v>33</v>
      </c>
      <c r="N11" s="5" t="s">
        <v>28</v>
      </c>
      <c r="O11" s="5" t="s">
        <v>65</v>
      </c>
      <c r="P11" s="5" t="s">
        <v>66</v>
      </c>
      <c r="Q11" s="6" t="s">
        <v>36</v>
      </c>
      <c r="R11" s="7" t="s">
        <v>37</v>
      </c>
      <c r="S11" s="7" t="s">
        <v>28</v>
      </c>
      <c r="T11" s="8" t="s">
        <v>38</v>
      </c>
      <c r="U11" s="8" t="s">
        <v>39</v>
      </c>
      <c r="V11" s="7" t="s">
        <v>67</v>
      </c>
      <c r="W11" s="7" t="s">
        <v>66</v>
      </c>
      <c r="X11" s="9">
        <v>6.09</v>
      </c>
      <c r="Y11" s="9">
        <v>10</v>
      </c>
      <c r="Z11" s="11">
        <f t="shared" si="1"/>
        <v>6.2483399999999998</v>
      </c>
      <c r="AA11" s="15">
        <f t="shared" si="0"/>
        <v>6.4857769200000002</v>
      </c>
    </row>
    <row r="12" spans="1:27" ht="28.8" x14ac:dyDescent="0.3">
      <c r="A12" s="5" t="s">
        <v>26</v>
      </c>
      <c r="B12" s="5" t="s">
        <v>27</v>
      </c>
      <c r="C12" s="5" t="s">
        <v>28</v>
      </c>
      <c r="D12" s="5" t="s">
        <v>29</v>
      </c>
      <c r="E12" s="5" t="s">
        <v>30</v>
      </c>
      <c r="F12" s="5" t="s">
        <v>28</v>
      </c>
      <c r="G12" s="5" t="s">
        <v>28</v>
      </c>
      <c r="H12" s="5" t="s">
        <v>28</v>
      </c>
      <c r="I12" s="5" t="s">
        <v>31</v>
      </c>
      <c r="J12" s="5">
        <v>11</v>
      </c>
      <c r="K12" s="5" t="s">
        <v>32</v>
      </c>
      <c r="L12" s="5">
        <v>11</v>
      </c>
      <c r="M12" s="5" t="s">
        <v>33</v>
      </c>
      <c r="N12" s="5" t="s">
        <v>28</v>
      </c>
      <c r="O12" s="5" t="s">
        <v>68</v>
      </c>
      <c r="P12" s="5" t="s">
        <v>69</v>
      </c>
      <c r="Q12" s="6" t="s">
        <v>36</v>
      </c>
      <c r="R12" s="7" t="s">
        <v>37</v>
      </c>
      <c r="S12" s="7" t="s">
        <v>28</v>
      </c>
      <c r="T12" s="8" t="s">
        <v>38</v>
      </c>
      <c r="U12" s="8" t="s">
        <v>39</v>
      </c>
      <c r="V12" s="7" t="s">
        <v>70</v>
      </c>
      <c r="W12" s="7" t="s">
        <v>69</v>
      </c>
      <c r="X12" s="9">
        <v>5.87</v>
      </c>
      <c r="Y12" s="9">
        <v>10</v>
      </c>
      <c r="Z12" s="11">
        <f t="shared" si="1"/>
        <v>6.0226199999999999</v>
      </c>
      <c r="AA12" s="15">
        <f t="shared" si="0"/>
        <v>6.2514795599999999</v>
      </c>
    </row>
    <row r="13" spans="1:27" ht="28.8" x14ac:dyDescent="0.3">
      <c r="A13" s="5" t="s">
        <v>26</v>
      </c>
      <c r="B13" s="5" t="s">
        <v>27</v>
      </c>
      <c r="C13" s="5" t="s">
        <v>28</v>
      </c>
      <c r="D13" s="5" t="s">
        <v>29</v>
      </c>
      <c r="E13" s="5" t="s">
        <v>30</v>
      </c>
      <c r="F13" s="5" t="s">
        <v>28</v>
      </c>
      <c r="G13" s="5" t="s">
        <v>28</v>
      </c>
      <c r="H13" s="5" t="s">
        <v>28</v>
      </c>
      <c r="I13" s="5" t="s">
        <v>31</v>
      </c>
      <c r="J13" s="5">
        <v>12</v>
      </c>
      <c r="K13" s="5" t="s">
        <v>32</v>
      </c>
      <c r="L13" s="5">
        <v>12</v>
      </c>
      <c r="M13" s="5" t="s">
        <v>33</v>
      </c>
      <c r="N13" s="5" t="s">
        <v>28</v>
      </c>
      <c r="O13" s="5" t="s">
        <v>71</v>
      </c>
      <c r="P13" s="5" t="s">
        <v>72</v>
      </c>
      <c r="Q13" s="6" t="s">
        <v>36</v>
      </c>
      <c r="R13" s="7" t="s">
        <v>73</v>
      </c>
      <c r="S13" s="7" t="s">
        <v>28</v>
      </c>
      <c r="T13" s="8" t="s">
        <v>38</v>
      </c>
      <c r="U13" s="8" t="s">
        <v>39</v>
      </c>
      <c r="V13" s="7" t="s">
        <v>74</v>
      </c>
      <c r="W13" s="7" t="s">
        <v>72</v>
      </c>
      <c r="X13" s="9">
        <v>0.49</v>
      </c>
      <c r="Y13" s="9">
        <v>10</v>
      </c>
      <c r="Z13" s="11">
        <f t="shared" si="1"/>
        <v>0.50273999999999996</v>
      </c>
      <c r="AA13" s="15">
        <f t="shared" si="0"/>
        <v>0.52184411999999991</v>
      </c>
    </row>
    <row r="14" spans="1:27" ht="28.8" x14ac:dyDescent="0.3">
      <c r="A14" s="5" t="s">
        <v>26</v>
      </c>
      <c r="B14" s="5" t="s">
        <v>27</v>
      </c>
      <c r="C14" s="5" t="s">
        <v>28</v>
      </c>
      <c r="D14" s="5" t="s">
        <v>29</v>
      </c>
      <c r="E14" s="5" t="s">
        <v>30</v>
      </c>
      <c r="F14" s="5" t="s">
        <v>28</v>
      </c>
      <c r="G14" s="5" t="s">
        <v>28</v>
      </c>
      <c r="H14" s="5" t="s">
        <v>28</v>
      </c>
      <c r="I14" s="5" t="s">
        <v>31</v>
      </c>
      <c r="J14" s="5">
        <v>13</v>
      </c>
      <c r="K14" s="5" t="s">
        <v>32</v>
      </c>
      <c r="L14" s="5">
        <v>13</v>
      </c>
      <c r="M14" s="5" t="s">
        <v>33</v>
      </c>
      <c r="N14" s="5" t="s">
        <v>28</v>
      </c>
      <c r="O14" s="5" t="s">
        <v>75</v>
      </c>
      <c r="P14" s="5" t="s">
        <v>76</v>
      </c>
      <c r="Q14" s="6" t="s">
        <v>36</v>
      </c>
      <c r="R14" s="7" t="s">
        <v>73</v>
      </c>
      <c r="S14" s="7" t="s">
        <v>28</v>
      </c>
      <c r="T14" s="8" t="s">
        <v>38</v>
      </c>
      <c r="U14" s="8" t="s">
        <v>39</v>
      </c>
      <c r="V14" s="7" t="s">
        <v>77</v>
      </c>
      <c r="W14" s="7" t="s">
        <v>76</v>
      </c>
      <c r="X14" s="9">
        <v>5.9</v>
      </c>
      <c r="Y14" s="9">
        <v>10</v>
      </c>
      <c r="Z14" s="11">
        <f t="shared" si="1"/>
        <v>6.0534000000000008</v>
      </c>
      <c r="AA14" s="15">
        <f t="shared" si="0"/>
        <v>6.2834292000000005</v>
      </c>
    </row>
    <row r="15" spans="1:27" ht="28.8" x14ac:dyDescent="0.3">
      <c r="A15" s="5" t="s">
        <v>26</v>
      </c>
      <c r="B15" s="5" t="s">
        <v>27</v>
      </c>
      <c r="C15" s="5" t="s">
        <v>28</v>
      </c>
      <c r="D15" s="5" t="s">
        <v>29</v>
      </c>
      <c r="E15" s="5" t="s">
        <v>30</v>
      </c>
      <c r="F15" s="5" t="s">
        <v>28</v>
      </c>
      <c r="G15" s="5" t="s">
        <v>28</v>
      </c>
      <c r="H15" s="5" t="s">
        <v>28</v>
      </c>
      <c r="I15" s="5" t="s">
        <v>31</v>
      </c>
      <c r="J15" s="5">
        <v>14</v>
      </c>
      <c r="K15" s="5" t="s">
        <v>32</v>
      </c>
      <c r="L15" s="5">
        <v>14</v>
      </c>
      <c r="M15" s="5" t="s">
        <v>33</v>
      </c>
      <c r="N15" s="5" t="s">
        <v>28</v>
      </c>
      <c r="O15" s="5" t="s">
        <v>78</v>
      </c>
      <c r="P15" s="5" t="s">
        <v>79</v>
      </c>
      <c r="Q15" s="6" t="s">
        <v>36</v>
      </c>
      <c r="R15" s="7" t="s">
        <v>73</v>
      </c>
      <c r="S15" s="7" t="s">
        <v>28</v>
      </c>
      <c r="T15" s="8" t="s">
        <v>38</v>
      </c>
      <c r="U15" s="8" t="s">
        <v>39</v>
      </c>
      <c r="V15" s="7" t="s">
        <v>80</v>
      </c>
      <c r="W15" s="7" t="s">
        <v>79</v>
      </c>
      <c r="X15" s="9">
        <v>5.5</v>
      </c>
      <c r="Y15" s="9">
        <v>10</v>
      </c>
      <c r="Z15" s="11">
        <f t="shared" si="1"/>
        <v>5.6429999999999998</v>
      </c>
      <c r="AA15" s="15">
        <f t="shared" si="0"/>
        <v>5.8574339999999996</v>
      </c>
    </row>
    <row r="16" spans="1:27" ht="28.8" x14ac:dyDescent="0.3">
      <c r="A16" s="5" t="s">
        <v>26</v>
      </c>
      <c r="B16" s="5" t="s">
        <v>27</v>
      </c>
      <c r="C16" s="5" t="s">
        <v>28</v>
      </c>
      <c r="D16" s="5" t="s">
        <v>29</v>
      </c>
      <c r="E16" s="5" t="s">
        <v>30</v>
      </c>
      <c r="F16" s="5" t="s">
        <v>28</v>
      </c>
      <c r="G16" s="5" t="s">
        <v>28</v>
      </c>
      <c r="H16" s="5" t="s">
        <v>28</v>
      </c>
      <c r="I16" s="5" t="s">
        <v>31</v>
      </c>
      <c r="J16" s="5">
        <v>15</v>
      </c>
      <c r="K16" s="5" t="s">
        <v>32</v>
      </c>
      <c r="L16" s="5">
        <v>15</v>
      </c>
      <c r="M16" s="5" t="s">
        <v>33</v>
      </c>
      <c r="N16" s="5" t="s">
        <v>28</v>
      </c>
      <c r="O16" s="5" t="s">
        <v>81</v>
      </c>
      <c r="P16" s="5" t="s">
        <v>82</v>
      </c>
      <c r="Q16" s="6" t="s">
        <v>36</v>
      </c>
      <c r="R16" s="7" t="s">
        <v>73</v>
      </c>
      <c r="S16" s="7" t="s">
        <v>28</v>
      </c>
      <c r="T16" s="8" t="s">
        <v>38</v>
      </c>
      <c r="U16" s="8" t="s">
        <v>39</v>
      </c>
      <c r="V16" s="7" t="s">
        <v>83</v>
      </c>
      <c r="W16" s="7" t="s">
        <v>82</v>
      </c>
      <c r="X16" s="9">
        <v>5.91</v>
      </c>
      <c r="Y16" s="9">
        <v>4</v>
      </c>
      <c r="Z16" s="11">
        <f t="shared" si="1"/>
        <v>6.0636600000000005</v>
      </c>
      <c r="AA16" s="15">
        <f t="shared" si="0"/>
        <v>6.2940790800000004</v>
      </c>
    </row>
    <row r="17" spans="1:27" ht="28.8" x14ac:dyDescent="0.3">
      <c r="A17" s="5" t="s">
        <v>26</v>
      </c>
      <c r="B17" s="5" t="s">
        <v>27</v>
      </c>
      <c r="C17" s="5" t="s">
        <v>28</v>
      </c>
      <c r="D17" s="5" t="s">
        <v>29</v>
      </c>
      <c r="E17" s="5" t="s">
        <v>30</v>
      </c>
      <c r="F17" s="5" t="s">
        <v>28</v>
      </c>
      <c r="G17" s="5" t="s">
        <v>28</v>
      </c>
      <c r="H17" s="5" t="s">
        <v>28</v>
      </c>
      <c r="I17" s="5" t="s">
        <v>31</v>
      </c>
      <c r="J17" s="5">
        <v>16</v>
      </c>
      <c r="K17" s="5" t="s">
        <v>32</v>
      </c>
      <c r="L17" s="5">
        <v>16</v>
      </c>
      <c r="M17" s="5" t="s">
        <v>33</v>
      </c>
      <c r="N17" s="5" t="s">
        <v>28</v>
      </c>
      <c r="O17" s="5" t="s">
        <v>84</v>
      </c>
      <c r="P17" s="5" t="s">
        <v>85</v>
      </c>
      <c r="Q17" s="6" t="s">
        <v>36</v>
      </c>
      <c r="R17" s="7" t="s">
        <v>86</v>
      </c>
      <c r="S17" s="7" t="s">
        <v>28</v>
      </c>
      <c r="T17" s="8" t="s">
        <v>38</v>
      </c>
      <c r="U17" s="8" t="s">
        <v>39</v>
      </c>
      <c r="V17" s="7" t="s">
        <v>87</v>
      </c>
      <c r="W17" s="7" t="s">
        <v>85</v>
      </c>
      <c r="X17" s="9">
        <v>3.34</v>
      </c>
      <c r="Y17" s="9">
        <v>10</v>
      </c>
      <c r="Z17" s="11">
        <f t="shared" si="1"/>
        <v>3.4268399999999999</v>
      </c>
      <c r="AA17" s="15">
        <f t="shared" si="0"/>
        <v>3.5570599199999999</v>
      </c>
    </row>
    <row r="18" spans="1:27" ht="28.8" x14ac:dyDescent="0.3">
      <c r="A18" s="5" t="s">
        <v>26</v>
      </c>
      <c r="B18" s="5" t="s">
        <v>27</v>
      </c>
      <c r="C18" s="5" t="s">
        <v>28</v>
      </c>
      <c r="D18" s="5" t="s">
        <v>29</v>
      </c>
      <c r="E18" s="5" t="s">
        <v>30</v>
      </c>
      <c r="F18" s="5" t="s">
        <v>28</v>
      </c>
      <c r="G18" s="5" t="s">
        <v>28</v>
      </c>
      <c r="H18" s="5" t="s">
        <v>28</v>
      </c>
      <c r="I18" s="5" t="s">
        <v>31</v>
      </c>
      <c r="J18" s="5">
        <v>17</v>
      </c>
      <c r="K18" s="5" t="s">
        <v>32</v>
      </c>
      <c r="L18" s="5">
        <v>17</v>
      </c>
      <c r="M18" s="5" t="s">
        <v>33</v>
      </c>
      <c r="N18" s="5" t="s">
        <v>28</v>
      </c>
      <c r="O18" s="5" t="s">
        <v>88</v>
      </c>
      <c r="P18" s="5" t="s">
        <v>89</v>
      </c>
      <c r="Q18" s="6" t="s">
        <v>36</v>
      </c>
      <c r="R18" s="7" t="s">
        <v>86</v>
      </c>
      <c r="S18" s="7" t="s">
        <v>28</v>
      </c>
      <c r="T18" s="8" t="s">
        <v>38</v>
      </c>
      <c r="U18" s="8" t="s">
        <v>39</v>
      </c>
      <c r="V18" s="7" t="s">
        <v>90</v>
      </c>
      <c r="W18" s="7" t="s">
        <v>89</v>
      </c>
      <c r="X18" s="9">
        <v>2.86</v>
      </c>
      <c r="Y18" s="9">
        <v>10</v>
      </c>
      <c r="Z18" s="11">
        <f t="shared" si="1"/>
        <v>2.9343599999999999</v>
      </c>
      <c r="AA18" s="15">
        <f t="shared" si="0"/>
        <v>3.0458656799999999</v>
      </c>
    </row>
    <row r="19" spans="1:27" ht="28.8" x14ac:dyDescent="0.3">
      <c r="A19" s="5" t="s">
        <v>26</v>
      </c>
      <c r="B19" s="5" t="s">
        <v>27</v>
      </c>
      <c r="C19" s="5" t="s">
        <v>28</v>
      </c>
      <c r="D19" s="5" t="s">
        <v>29</v>
      </c>
      <c r="E19" s="5" t="s">
        <v>30</v>
      </c>
      <c r="F19" s="5" t="s">
        <v>28</v>
      </c>
      <c r="G19" s="5" t="s">
        <v>28</v>
      </c>
      <c r="H19" s="5" t="s">
        <v>28</v>
      </c>
      <c r="I19" s="5" t="s">
        <v>31</v>
      </c>
      <c r="J19" s="5">
        <v>18</v>
      </c>
      <c r="K19" s="5" t="s">
        <v>32</v>
      </c>
      <c r="L19" s="5">
        <v>18</v>
      </c>
      <c r="M19" s="5" t="s">
        <v>33</v>
      </c>
      <c r="N19" s="5" t="s">
        <v>28</v>
      </c>
      <c r="O19" s="5" t="s">
        <v>91</v>
      </c>
      <c r="P19" s="5" t="s">
        <v>92</v>
      </c>
      <c r="Q19" s="6" t="s">
        <v>36</v>
      </c>
      <c r="R19" s="7" t="s">
        <v>86</v>
      </c>
      <c r="S19" s="7" t="s">
        <v>28</v>
      </c>
      <c r="T19" s="8" t="s">
        <v>38</v>
      </c>
      <c r="U19" s="8" t="s">
        <v>39</v>
      </c>
      <c r="V19" s="7" t="s">
        <v>93</v>
      </c>
      <c r="W19" s="7" t="s">
        <v>92</v>
      </c>
      <c r="X19" s="9">
        <v>5.65</v>
      </c>
      <c r="Y19" s="9">
        <v>4</v>
      </c>
      <c r="Z19" s="11">
        <f t="shared" si="1"/>
        <v>5.7968999999999999</v>
      </c>
      <c r="AA19" s="15">
        <f t="shared" si="0"/>
        <v>6.0171821999999997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Listini</vt:lpstr>
    </vt:vector>
  </TitlesOfParts>
  <Company>Regione Emilia-Romagna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Durante Vanessa</dc:creator>
  <cp:lastModifiedBy>Durante Vanessa</cp:lastModifiedBy>
  <dcterms:created xsi:type="dcterms:W3CDTF">2025-05-26T08:59:10Z</dcterms:created>
  <dcterms:modified xsi:type="dcterms:W3CDTF">2025-05-26T14:42:26Z</dcterms:modified>
</cp:coreProperties>
</file>