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7515" windowHeight="5130" activeTab="1"/>
  </bookViews>
  <sheets>
    <sheet name="Esempio" sheetId="1" r:id="rId1"/>
    <sheet name="21 06 2010" sheetId="2" r:id="rId2"/>
  </sheets>
  <definedNames/>
  <calcPr fullCalcOnLoad="1"/>
</workbook>
</file>

<file path=xl/sharedStrings.xml><?xml version="1.0" encoding="utf-8"?>
<sst xmlns="http://schemas.openxmlformats.org/spreadsheetml/2006/main" count="43" uniqueCount="19">
  <si>
    <t>Formula di calcolo per la tipologia di carburante</t>
  </si>
  <si>
    <t xml:space="preserve">Sconto offerto </t>
  </si>
  <si>
    <t>N</t>
  </si>
  <si>
    <t>Inserire il numero di blocchetti N da ordinare (considerando che in ciascun blocchetto sono presenti 10 singoli buoni carburante di valore nominale pari a € 10,00)</t>
  </si>
  <si>
    <t>Importo da pagare al fornitore</t>
  </si>
  <si>
    <t>Valore dell'Ordinativo di fornitura</t>
  </si>
  <si>
    <t>PREZZO AL CONSUMO</t>
  </si>
  <si>
    <t>Benzina super senza piombo</t>
  </si>
  <si>
    <t>Gasolio auto</t>
  </si>
  <si>
    <t>GPL auto</t>
  </si>
  <si>
    <t>DI CUI ACCISA</t>
  </si>
  <si>
    <t>DI CUI IVA</t>
  </si>
  <si>
    <t xml:space="preserve">CONFIGURATORE CORRISPETTIVI PER L'ACQUISTO DI BUONI CARBURANTE - CONVENZIONE LOTTO 3 </t>
  </si>
  <si>
    <t xml:space="preserve">Tipologia di carburante_Lotto 3 </t>
  </si>
  <si>
    <t>Ad esempio l'Ammnistrazione X decide di comprare 30 blocchetti di buoni carburante di benzina super senza piombo, il valore nominale dell'acquisto è pari a € 3.000, ovvero 30 blocchetti ciascuno composto da 30 buoni di valore nominale pari a €10.  Il valore nominale complessivo dell'acquisto (€ 3.000) dovrà essere inserito nell'Ordinativo di fornitura. L'Amministrazione dovrà pagare al fornitore invece € 2.900,175 applicando la formula come stabilito in Convenzione e simulato nella tabella di cui sopra. Si segnala che il presente configuratore rappresenta un mero strumento di ausilio diretto a fornire delle indicazioni di massima in ordine al possibile utilizzo della Convenzione da parte della singola P.A. in relazione a sue specifiche esigenze. Intercent non si assume pertanto responsabilità alcuna in ordine ad eventuali errori/inesattezze contenuti nel foglio elettronico di calcolo che compongono il configuratore, ovvero anche ad eventuali errori nell’utilizzo di detti strumenti. Restano ferme tutte le condizioni contenute nella Convenzione e relativi allegati, alla cui attenta lettura ed esame, pertanto, si rinvia integralmente.</t>
  </si>
  <si>
    <t>Rilevazione prezzi carburante settimana del X/X/XXXX</t>
  </si>
  <si>
    <t>Tabella estratta dal sito del Ministero dello Sviluppo economico settimana di riferimento X/X/XXXX</t>
  </si>
  <si>
    <t>Rilevazione prezzi carburante settimana del 21/06/2010</t>
  </si>
  <si>
    <t>Tabella estratta dal sito del Ministero dello Sviluppo economico settimana di riferimento 21/06/2010</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</si>
</sst>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quot;\ #,##0.000;[Red]\-&quot;€&quot;\ #,##0.000"/>
    <numFmt numFmtId="169" formatCode="0.000"/>
    <numFmt numFmtId="170" formatCode="&quot;€&quot;\ #,##0.000"/>
  </numFmts>
  <fonts count="15">
    <font>
      <sz val="10"/>
      <name val="Arial"/>
      <family val="0"/>
    </font>
    <font>
      <b/>
      <sz val="12"/>
      <name val="Times New Roman"/>
      <family val="1"/>
    </font>
    <font>
      <sz val="12"/>
      <name val="Times New Roman"/>
      <family val="1"/>
    </font>
    <font>
      <u val="single"/>
      <sz val="10"/>
      <color indexed="12"/>
      <name val="Arial"/>
      <family val="0"/>
    </font>
    <font>
      <u val="single"/>
      <sz val="10"/>
      <color indexed="36"/>
      <name val="Arial"/>
      <family val="0"/>
    </font>
    <font>
      <sz val="10"/>
      <name val="Verdana"/>
      <family val="2"/>
    </font>
    <font>
      <sz val="12"/>
      <name val="Verdana"/>
      <family val="2"/>
    </font>
    <font>
      <sz val="10"/>
      <color indexed="8"/>
      <name val="Verdana"/>
      <family val="2"/>
    </font>
    <font>
      <vertAlign val="subscript"/>
      <sz val="10"/>
      <color indexed="8"/>
      <name val="Verdana"/>
      <family val="2"/>
    </font>
    <font>
      <b/>
      <sz val="12"/>
      <color indexed="63"/>
      <name val="Verdana"/>
      <family val="2"/>
    </font>
    <font>
      <b/>
      <sz val="12"/>
      <name val="Verdana"/>
      <family val="2"/>
    </font>
    <font>
      <b/>
      <sz val="10"/>
      <name val="Verdana"/>
      <family val="2"/>
    </font>
    <font>
      <sz val="9"/>
      <name val="Verdana"/>
      <family val="2"/>
    </font>
    <font>
      <u val="single"/>
      <sz val="10"/>
      <color indexed="48"/>
      <name val="Verdana"/>
      <family val="2"/>
    </font>
    <font>
      <sz val="10"/>
      <color indexed="9"/>
      <name val="Verdana"/>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2" fillId="2" borderId="0" xfId="0" applyFont="1" applyFill="1" applyBorder="1" applyAlignment="1">
      <alignment/>
    </xf>
    <xf numFmtId="0" fontId="2" fillId="0" borderId="0" xfId="0" applyFont="1" applyBorder="1" applyAlignment="1">
      <alignment/>
    </xf>
    <xf numFmtId="0" fontId="2" fillId="2" borderId="0" xfId="0" applyFont="1" applyFill="1" applyBorder="1" applyAlignment="1">
      <alignment wrapText="1"/>
    </xf>
    <xf numFmtId="0" fontId="1" fillId="0" borderId="0" xfId="0" applyFont="1" applyAlignment="1">
      <alignment wrapText="1"/>
    </xf>
    <xf numFmtId="0" fontId="2" fillId="0" borderId="0" xfId="0" applyFont="1" applyBorder="1" applyAlignment="1">
      <alignment wrapText="1"/>
    </xf>
    <xf numFmtId="0" fontId="5" fillId="2" borderId="0" xfId="0" applyFont="1" applyFill="1" applyBorder="1" applyAlignment="1">
      <alignment wrapText="1"/>
    </xf>
    <xf numFmtId="0" fontId="5" fillId="3" borderId="1" xfId="0" applyFont="1" applyFill="1" applyBorder="1" applyAlignment="1">
      <alignment horizontal="center"/>
    </xf>
    <xf numFmtId="169" fontId="5" fillId="2" borderId="0" xfId="0" applyNumberFormat="1" applyFont="1" applyFill="1" applyBorder="1" applyAlignment="1">
      <alignment horizontal="center"/>
    </xf>
    <xf numFmtId="0" fontId="5" fillId="2" borderId="1" xfId="0" applyFont="1" applyFill="1" applyBorder="1" applyAlignment="1">
      <alignment horizontal="center" wrapText="1"/>
    </xf>
    <xf numFmtId="169" fontId="11" fillId="3" borderId="1" xfId="0" applyNumberFormat="1" applyFont="1" applyFill="1" applyBorder="1" applyAlignment="1">
      <alignment horizontal="center"/>
    </xf>
    <xf numFmtId="0" fontId="12" fillId="4" borderId="1"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xf>
    <xf numFmtId="170" fontId="5" fillId="2" borderId="1" xfId="0" applyNumberFormat="1" applyFont="1" applyFill="1" applyBorder="1" applyAlignment="1">
      <alignment/>
    </xf>
    <xf numFmtId="170" fontId="5" fillId="2" borderId="1" xfId="0" applyNumberFormat="1" applyFont="1" applyFill="1" applyBorder="1" applyAlignment="1">
      <alignment horizontal="center"/>
    </xf>
    <xf numFmtId="170" fontId="2" fillId="2" borderId="0" xfId="0" applyNumberFormat="1" applyFont="1" applyFill="1" applyBorder="1" applyAlignment="1">
      <alignment/>
    </xf>
    <xf numFmtId="0" fontId="14" fillId="5" borderId="1" xfId="0" applyFont="1" applyFill="1" applyBorder="1" applyAlignment="1">
      <alignment horizont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3" xfId="0" applyFont="1" applyFill="1" applyBorder="1" applyAlignment="1">
      <alignment horizontal="center"/>
    </xf>
    <xf numFmtId="0" fontId="10" fillId="3" borderId="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66675</xdr:rowOff>
    </xdr:from>
    <xdr:to>
      <xdr:col>1</xdr:col>
      <xdr:colOff>1914525</xdr:colOff>
      <xdr:row>3</xdr:row>
      <xdr:rowOff>85725</xdr:rowOff>
    </xdr:to>
    <xdr:pic>
      <xdr:nvPicPr>
        <xdr:cNvPr id="1" name="Picture 1"/>
        <xdr:cNvPicPr preferRelativeResize="1">
          <a:picLocks noChangeAspect="1"/>
        </xdr:cNvPicPr>
      </xdr:nvPicPr>
      <xdr:blipFill>
        <a:blip r:embed="rId1"/>
        <a:srcRect r="64846" b="72897"/>
        <a:stretch>
          <a:fillRect/>
        </a:stretch>
      </xdr:blipFill>
      <xdr:spPr>
        <a:xfrm>
          <a:off x="390525" y="142875"/>
          <a:ext cx="1676400" cy="800100"/>
        </a:xfrm>
        <a:prstGeom prst="rect">
          <a:avLst/>
        </a:prstGeom>
        <a:noFill/>
        <a:ln w="9525" cmpd="sng">
          <a:noFill/>
        </a:ln>
      </xdr:spPr>
    </xdr:pic>
    <xdr:clientData/>
  </xdr:twoCellAnchor>
  <xdr:twoCellAnchor>
    <xdr:from>
      <xdr:col>1</xdr:col>
      <xdr:colOff>0</xdr:colOff>
      <xdr:row>5</xdr:row>
      <xdr:rowOff>19050</xdr:rowOff>
    </xdr:from>
    <xdr:to>
      <xdr:col>3</xdr:col>
      <xdr:colOff>2847975</xdr:colOff>
      <xdr:row>23</xdr:row>
      <xdr:rowOff>28575</xdr:rowOff>
    </xdr:to>
    <xdr:sp>
      <xdr:nvSpPr>
        <xdr:cNvPr id="2" name="TextBox 2"/>
        <xdr:cNvSpPr txBox="1">
          <a:spLocks noChangeArrowheads="1"/>
        </xdr:cNvSpPr>
      </xdr:nvSpPr>
      <xdr:spPr>
        <a:xfrm>
          <a:off x="152400" y="1314450"/>
          <a:ext cx="7038975" cy="36099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Verdana"/>
              <a:ea typeface="Verdana"/>
              <a:cs typeface="Verdana"/>
            </a:rPr>
            <a:t>I prezzi di fatturazione dei buoni carburante sono legati alle rilevazioni settimanali dei prezzi pubblicati sul sito del Ministero dello Sviluppo Economico e sono relativi al prezzo medio nazionale dei prodotti petroliferi.
I dati vengono elaborati secondo la procedura definita con decisione 1999/280/CEE (procedura definita a livello comunitario) e indicano il prezzo medio al consumo, il prezzo al netto delle imposte ed il carico fiscale sui carburanti. L'elaborazione dei dati viene effettuata ogni martedì, a cura della Direzione Generale Energia e Risorse Minerarie del Ministero dello Sviluppo Economico, sulla base dei prezzi rilevati il lunedì precedente. I dati sono presenti su: </a:t>
          </a:r>
          <a:r>
            <a:rPr lang="en-US" cap="none" sz="1000" b="0" i="0" u="sng" baseline="0">
              <a:solidFill>
                <a:srgbClr val="3366FF"/>
              </a:solidFill>
              <a:latin typeface="Verdana"/>
              <a:ea typeface="Verdana"/>
              <a:cs typeface="Verdana"/>
            </a:rPr>
            <a:t>www.sviluppoeconomico.gov.it</a:t>
          </a:r>
          <a:r>
            <a:rPr lang="en-US" cap="none" sz="1000" b="0" i="0" u="none" baseline="0">
              <a:latin typeface="Verdana"/>
              <a:ea typeface="Verdana"/>
              <a:cs typeface="Verdana"/>
            </a:rPr>
            <a:t>  andare in basso a destra nella sezione relativa ai Link utili, cliccare su "Prezzi dei carburanti" e una volta aperta la nuova pagina aprire il file allegato e fare riferimento alla settimana in corso.</a:t>
          </a:r>
          <a:r>
            <a:rPr lang="en-US" cap="none" sz="1000" b="0" i="0" u="none" baseline="0">
              <a:solidFill>
                <a:srgbClr val="000000"/>
              </a:solidFill>
              <a:latin typeface="Verdana"/>
              <a:ea typeface="Verdana"/>
              <a:cs typeface="Verdana"/>
            </a:rPr>
            <a:t>
Le Amministrazioni possono calcolare gli importi totali per l'approvvigionamento di buoni acquisto per tipologia di carburante (benzina super senza piombo e gasolio) utilizzando la seguente formula: 
Importo totale IT</a:t>
          </a:r>
          <a:r>
            <a:rPr lang="en-US" cap="none" sz="1000" b="0" i="0" u="none" baseline="-25000">
              <a:solidFill>
                <a:srgbClr val="000000"/>
              </a:solidFill>
              <a:latin typeface="Verdana"/>
              <a:ea typeface="Verdana"/>
              <a:cs typeface="Verdana"/>
            </a:rPr>
            <a:t>bc</a:t>
          </a:r>
          <a:r>
            <a:rPr lang="en-US" cap="none" sz="1000" b="0" i="0" u="none" baseline="0">
              <a:solidFill>
                <a:srgbClr val="000000"/>
              </a:solidFill>
              <a:latin typeface="Verdana"/>
              <a:ea typeface="Verdana"/>
              <a:cs typeface="Verdana"/>
            </a:rPr>
            <a:t> = N * A/Pnc</a:t>
          </a:r>
          <a:r>
            <a:rPr lang="en-US" cap="none" sz="1000" b="0" i="0" u="none" baseline="-25000">
              <a:solidFill>
                <a:srgbClr val="000000"/>
              </a:solidFill>
              <a:latin typeface="Verdana"/>
              <a:ea typeface="Verdana"/>
              <a:cs typeface="Verdana"/>
            </a:rPr>
            <a:t>sett.i </a:t>
          </a:r>
          <a:r>
            <a:rPr lang="en-US" cap="none" sz="1000" b="0" i="0" u="none" baseline="0">
              <a:solidFill>
                <a:srgbClr val="000000"/>
              </a:solidFill>
              <a:latin typeface="Verdana"/>
              <a:ea typeface="Verdana"/>
              <a:cs typeface="Verdana"/>
            </a:rPr>
            <a:t>* (Pnc</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-S)
dove : 
N = numero di blocchetti, composto da 10 buoni, per singola tipologia di carburante; 
A = valore nominale di ogni singolo blocchetto (€100) composto da 10 buoni, il cui valore singolo è pari a €10; 
Pnc </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 prezzo per litro indicato nella Tabella riportata sul sito del Ministero dello Sviluppo Economico, per singola tipologia di prodotto, come risultante dall'ultima rilevazione disponibile alla data di emissione dell'ordinativo di fornitura, comprensivo di accise ed IVA, ovvero nella settimana i di riferimento;
S = sconto in euro/litro comprensivo di IVA ed accisa offerto dal fornitore aggiudicatario e pari a € 0,038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66675</xdr:rowOff>
    </xdr:from>
    <xdr:to>
      <xdr:col>1</xdr:col>
      <xdr:colOff>1914525</xdr:colOff>
      <xdr:row>3</xdr:row>
      <xdr:rowOff>85725</xdr:rowOff>
    </xdr:to>
    <xdr:pic>
      <xdr:nvPicPr>
        <xdr:cNvPr id="1" name="Picture 1"/>
        <xdr:cNvPicPr preferRelativeResize="1">
          <a:picLocks noChangeAspect="1"/>
        </xdr:cNvPicPr>
      </xdr:nvPicPr>
      <xdr:blipFill>
        <a:blip r:embed="rId1"/>
        <a:srcRect r="64846" b="72897"/>
        <a:stretch>
          <a:fillRect/>
        </a:stretch>
      </xdr:blipFill>
      <xdr:spPr>
        <a:xfrm>
          <a:off x="390525" y="142875"/>
          <a:ext cx="1676400" cy="800100"/>
        </a:xfrm>
        <a:prstGeom prst="rect">
          <a:avLst/>
        </a:prstGeom>
        <a:noFill/>
        <a:ln w="9525" cmpd="sng">
          <a:noFill/>
        </a:ln>
      </xdr:spPr>
    </xdr:pic>
    <xdr:clientData/>
  </xdr:twoCellAnchor>
  <xdr:twoCellAnchor>
    <xdr:from>
      <xdr:col>1</xdr:col>
      <xdr:colOff>0</xdr:colOff>
      <xdr:row>5</xdr:row>
      <xdr:rowOff>19050</xdr:rowOff>
    </xdr:from>
    <xdr:to>
      <xdr:col>3</xdr:col>
      <xdr:colOff>2847975</xdr:colOff>
      <xdr:row>23</xdr:row>
      <xdr:rowOff>28575</xdr:rowOff>
    </xdr:to>
    <xdr:sp>
      <xdr:nvSpPr>
        <xdr:cNvPr id="2" name="TextBox 2"/>
        <xdr:cNvSpPr txBox="1">
          <a:spLocks noChangeArrowheads="1"/>
        </xdr:cNvSpPr>
      </xdr:nvSpPr>
      <xdr:spPr>
        <a:xfrm>
          <a:off x="152400" y="1314450"/>
          <a:ext cx="7038975" cy="36099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Verdana"/>
              <a:ea typeface="Verdana"/>
              <a:cs typeface="Verdana"/>
            </a:rPr>
            <a:t>I prezzi di fatturazione dei buoni carburante sono legati alle rilevazioni settimanali dei prezzi pubblicati sul sito del Ministero dello Sviluppo Economico e sono relativi al prezzo medio nazionale dei prodotti petroliferi.
I dati vengono elaborati secondo la procedura definita con decisione 1999/280/CEE (procedura definita a livello comunitario) e indicano il prezzo medio al consumo, il prezzo al netto delle imposte ed il carico fiscale sui carburanti. L'elaborazione dei dati viene effettuata ogni martedì, a cura della Direzione Generale Energia e Risorse Minerarie del Ministero dello Sviluppo Economico, sulla base dei prezzi rilevati il lunedì precedente. I dati sono presenti su: </a:t>
          </a:r>
          <a:r>
            <a:rPr lang="en-US" cap="none" sz="1000" b="0" i="0" u="sng" baseline="0">
              <a:solidFill>
                <a:srgbClr val="3366FF"/>
              </a:solidFill>
              <a:latin typeface="Verdana"/>
              <a:ea typeface="Verdana"/>
              <a:cs typeface="Verdana"/>
            </a:rPr>
            <a:t>www.sviluppoeconomico.gov.it</a:t>
          </a:r>
          <a:r>
            <a:rPr lang="en-US" cap="none" sz="1000" b="0" i="0" u="none" baseline="0">
              <a:latin typeface="Verdana"/>
              <a:ea typeface="Verdana"/>
              <a:cs typeface="Verdana"/>
            </a:rPr>
            <a:t>  andare in basso a destra nella sezione relativa ai Link utili, cliccare su "Prezzi dei carburanti" e una volta aperta la nuova pagina aprire il file allegato e fare riferimento alla settimana in corso.</a:t>
          </a:r>
          <a:r>
            <a:rPr lang="en-US" cap="none" sz="1000" b="0" i="0" u="none" baseline="0">
              <a:solidFill>
                <a:srgbClr val="000000"/>
              </a:solidFill>
              <a:latin typeface="Verdana"/>
              <a:ea typeface="Verdana"/>
              <a:cs typeface="Verdana"/>
            </a:rPr>
            <a:t>
Le Amministrazioni possono calcolare gli importi totali per l'approvvigionamento di buoni acquisto per tipologia di carburante (benzina super senza piombo e gasolio) utilizzando la seguente formula: 
Importo totale IT</a:t>
          </a:r>
          <a:r>
            <a:rPr lang="en-US" cap="none" sz="1000" b="0" i="0" u="none" baseline="-25000">
              <a:solidFill>
                <a:srgbClr val="000000"/>
              </a:solidFill>
              <a:latin typeface="Verdana"/>
              <a:ea typeface="Verdana"/>
              <a:cs typeface="Verdana"/>
            </a:rPr>
            <a:t>bc</a:t>
          </a:r>
          <a:r>
            <a:rPr lang="en-US" cap="none" sz="1000" b="0" i="0" u="none" baseline="0">
              <a:solidFill>
                <a:srgbClr val="000000"/>
              </a:solidFill>
              <a:latin typeface="Verdana"/>
              <a:ea typeface="Verdana"/>
              <a:cs typeface="Verdana"/>
            </a:rPr>
            <a:t> = N * A/Pnc</a:t>
          </a:r>
          <a:r>
            <a:rPr lang="en-US" cap="none" sz="1000" b="0" i="0" u="none" baseline="-25000">
              <a:solidFill>
                <a:srgbClr val="000000"/>
              </a:solidFill>
              <a:latin typeface="Verdana"/>
              <a:ea typeface="Verdana"/>
              <a:cs typeface="Verdana"/>
            </a:rPr>
            <a:t>sett.i </a:t>
          </a:r>
          <a:r>
            <a:rPr lang="en-US" cap="none" sz="1000" b="0" i="0" u="none" baseline="0">
              <a:solidFill>
                <a:srgbClr val="000000"/>
              </a:solidFill>
              <a:latin typeface="Verdana"/>
              <a:ea typeface="Verdana"/>
              <a:cs typeface="Verdana"/>
            </a:rPr>
            <a:t>* (Pnc</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-S)
dove : 
N = numero di blocchetti, composto da 10 buoni, per singola tipologia di carburante; 
A = valore nominale di ogni singolo blocchetto (€100) composto da 10 buoni, il cui valore singolo è pari a €10; 
Pnc </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 prezzo per litro indicato nella Tabella riportata sul sito del Ministero dello Sviluppo Economico, per singola tipologia di prodotto, come risultante dall'ultima rilevazione disponibile alla data di emissione dell'ordinativo di fornitura, comprensivo di accise ed IVA, ovvero nella settimana i di riferimento;
S = sconto in euro/litro comprensivo di IVA ed accisa offerto dal fornitore aggiudicatario e pari a € 0,038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152"/>
  <sheetViews>
    <sheetView workbookViewId="0" topLeftCell="A19">
      <selection activeCell="F31" sqref="F31"/>
    </sheetView>
  </sheetViews>
  <sheetFormatPr defaultColWidth="9.140625" defaultRowHeight="12.75"/>
  <cols>
    <col min="1" max="1" width="2.28125" style="1" customWidth="1"/>
    <col min="2" max="2" width="33.8515625" style="5" customWidth="1"/>
    <col min="3" max="3" width="29.00390625" style="2" customWidth="1"/>
    <col min="4" max="4" width="42.7109375" style="2" customWidth="1"/>
    <col min="5" max="5" width="26.57421875" style="1" customWidth="1"/>
    <col min="6" max="29" width="9.140625" style="1" customWidth="1"/>
    <col min="30" max="16384" width="9.140625" style="2" customWidth="1"/>
  </cols>
  <sheetData>
    <row r="1" spans="2:4" ht="6" customHeight="1" thickBot="1">
      <c r="B1" s="3"/>
      <c r="C1" s="1"/>
      <c r="D1" s="1"/>
    </row>
    <row r="2" spans="2:4" ht="33.75" customHeight="1">
      <c r="B2" s="24"/>
      <c r="C2" s="25"/>
      <c r="D2" s="30" t="s">
        <v>12</v>
      </c>
    </row>
    <row r="3" spans="2:4" ht="27.75" customHeight="1">
      <c r="B3" s="26"/>
      <c r="C3" s="27"/>
      <c r="D3" s="31"/>
    </row>
    <row r="4" spans="2:4" ht="17.25" customHeight="1" thickBot="1">
      <c r="B4" s="28"/>
      <c r="C4" s="29"/>
      <c r="D4" s="32"/>
    </row>
    <row r="5" spans="2:4" ht="17.25" customHeight="1">
      <c r="B5" s="33" t="s">
        <v>15</v>
      </c>
      <c r="C5" s="34"/>
      <c r="D5" s="35"/>
    </row>
    <row r="6" spans="2:4" ht="15.75">
      <c r="B6" s="3"/>
      <c r="C6" s="1"/>
      <c r="D6" s="1"/>
    </row>
    <row r="7" spans="2:4" ht="15.75">
      <c r="B7" s="3"/>
      <c r="C7" s="1"/>
      <c r="D7" s="1"/>
    </row>
    <row r="8" spans="2:4" ht="15.75">
      <c r="B8" s="3"/>
      <c r="C8" s="1"/>
      <c r="D8" s="1"/>
    </row>
    <row r="9" spans="2:4" ht="15.75">
      <c r="B9" s="3"/>
      <c r="C9" s="1"/>
      <c r="D9" s="1"/>
    </row>
    <row r="10" spans="2:4" ht="15.75">
      <c r="B10" s="3"/>
      <c r="C10" s="1"/>
      <c r="D10" s="1"/>
    </row>
    <row r="11" spans="2:4" ht="15.75">
      <c r="B11" s="3"/>
      <c r="C11" s="1"/>
      <c r="D11" s="1"/>
    </row>
    <row r="12" spans="2:4" ht="15.75">
      <c r="B12" s="3"/>
      <c r="C12" s="1"/>
      <c r="D12" s="1"/>
    </row>
    <row r="13" spans="2:4" ht="15.75">
      <c r="B13" s="3"/>
      <c r="C13" s="1"/>
      <c r="D13" s="1"/>
    </row>
    <row r="14" spans="2:4" ht="15.75">
      <c r="B14" s="3"/>
      <c r="C14" s="1"/>
      <c r="D14" s="1"/>
    </row>
    <row r="15" spans="2:4" ht="15.75">
      <c r="B15" s="3"/>
      <c r="C15" s="1"/>
      <c r="D15" s="1"/>
    </row>
    <row r="16" spans="2:4" ht="15.75">
      <c r="B16" s="3"/>
      <c r="C16" s="1"/>
      <c r="D16" s="1"/>
    </row>
    <row r="17" spans="2:4" ht="15.75">
      <c r="B17" s="3"/>
      <c r="C17" s="1"/>
      <c r="D17" s="1"/>
    </row>
    <row r="18" spans="2:4" ht="15.75">
      <c r="B18" s="3"/>
      <c r="C18" s="1"/>
      <c r="D18" s="1"/>
    </row>
    <row r="19" spans="2:4" ht="15.75">
      <c r="B19" s="3"/>
      <c r="C19" s="1"/>
      <c r="D19" s="1"/>
    </row>
    <row r="20" spans="2:4" ht="15.75">
      <c r="B20" s="3"/>
      <c r="C20" s="1"/>
      <c r="D20" s="1"/>
    </row>
    <row r="21" spans="2:4" ht="15.75">
      <c r="B21" s="3"/>
      <c r="C21" s="1"/>
      <c r="D21" s="1"/>
    </row>
    <row r="22" spans="2:4" ht="15.75">
      <c r="B22" s="4"/>
      <c r="C22" s="1"/>
      <c r="D22" s="1"/>
    </row>
    <row r="23" spans="2:4" ht="15.75">
      <c r="B23" s="3"/>
      <c r="C23" s="1"/>
      <c r="D23" s="1"/>
    </row>
    <row r="24" spans="2:4" ht="10.5" customHeight="1">
      <c r="B24" s="1"/>
      <c r="C24" s="1"/>
      <c r="D24" s="1"/>
    </row>
    <row r="25" spans="2:5" ht="26.25" customHeight="1">
      <c r="B25" s="36" t="s">
        <v>16</v>
      </c>
      <c r="C25" s="36"/>
      <c r="D25" s="36"/>
      <c r="E25" s="36"/>
    </row>
    <row r="26" spans="2:4" ht="5.25" customHeight="1">
      <c r="B26" s="1"/>
      <c r="C26" s="1"/>
      <c r="D26" s="1"/>
    </row>
    <row r="27" spans="2:5" ht="18.75" customHeight="1">
      <c r="B27" s="1"/>
      <c r="C27" s="19" t="s">
        <v>13</v>
      </c>
      <c r="D27" s="20"/>
      <c r="E27" s="21"/>
    </row>
    <row r="28" spans="2:5" ht="15.75">
      <c r="B28" s="1"/>
      <c r="C28" s="9" t="s">
        <v>7</v>
      </c>
      <c r="D28" s="9" t="s">
        <v>8</v>
      </c>
      <c r="E28" s="9" t="s">
        <v>9</v>
      </c>
    </row>
    <row r="29" spans="2:5" ht="15.75">
      <c r="B29" s="7" t="s">
        <v>6</v>
      </c>
      <c r="C29" s="16">
        <v>1.142</v>
      </c>
      <c r="D29" s="16">
        <v>1.066</v>
      </c>
      <c r="E29" s="16">
        <v>0.591</v>
      </c>
    </row>
    <row r="30" spans="2:5" ht="15.75">
      <c r="B30" s="7" t="s">
        <v>10</v>
      </c>
      <c r="C30" s="16">
        <v>0.564</v>
      </c>
      <c r="D30" s="16">
        <v>0.423</v>
      </c>
      <c r="E30" s="16">
        <v>0.125</v>
      </c>
    </row>
    <row r="31" spans="2:5" ht="15.75">
      <c r="B31" s="7" t="s">
        <v>11</v>
      </c>
      <c r="C31" s="16">
        <v>0.19</v>
      </c>
      <c r="D31" s="16">
        <v>0.178</v>
      </c>
      <c r="E31" s="16">
        <v>0.098</v>
      </c>
    </row>
    <row r="32" spans="2:5" ht="8.25" customHeight="1">
      <c r="B32" s="6"/>
      <c r="C32" s="17"/>
      <c r="D32" s="17"/>
      <c r="E32" s="17"/>
    </row>
    <row r="33" spans="2:5" ht="15.75">
      <c r="B33" s="18" t="s">
        <v>1</v>
      </c>
      <c r="C33" s="16">
        <v>0.038</v>
      </c>
      <c r="D33" s="16">
        <v>0.038</v>
      </c>
      <c r="E33" s="16">
        <v>0.038</v>
      </c>
    </row>
    <row r="34" spans="2:5" ht="15.75">
      <c r="B34" s="1"/>
      <c r="C34" s="1"/>
      <c r="D34" s="1"/>
      <c r="E34" s="8"/>
    </row>
    <row r="35" spans="2:5" ht="19.5" customHeight="1">
      <c r="B35" s="1"/>
      <c r="C35" s="10" t="s">
        <v>2</v>
      </c>
      <c r="D35" s="10" t="s">
        <v>2</v>
      </c>
      <c r="E35" s="10" t="s">
        <v>2</v>
      </c>
    </row>
    <row r="36" spans="2:5" ht="61.5" customHeight="1">
      <c r="B36" s="11" t="s">
        <v>3</v>
      </c>
      <c r="C36" s="14">
        <v>30</v>
      </c>
      <c r="D36" s="14">
        <v>15</v>
      </c>
      <c r="E36" s="14"/>
    </row>
    <row r="37" spans="2:4" ht="9" customHeight="1">
      <c r="B37" s="1"/>
      <c r="C37" s="1"/>
      <c r="D37" s="1"/>
    </row>
    <row r="38" spans="2:5" ht="21" customHeight="1">
      <c r="B38" s="3"/>
      <c r="C38" s="22" t="s">
        <v>0</v>
      </c>
      <c r="D38" s="22"/>
      <c r="E38" s="22"/>
    </row>
    <row r="39" spans="3:5" ht="27.75" customHeight="1">
      <c r="C39" s="12" t="s">
        <v>7</v>
      </c>
      <c r="D39" s="12" t="s">
        <v>8</v>
      </c>
      <c r="E39" s="12" t="s">
        <v>9</v>
      </c>
    </row>
    <row r="40" spans="2:5" ht="15.75">
      <c r="B40" s="13" t="s">
        <v>5</v>
      </c>
      <c r="C40" s="15">
        <f>C36*100</f>
        <v>3000</v>
      </c>
      <c r="D40" s="15">
        <f>D36*100</f>
        <v>1500</v>
      </c>
      <c r="E40" s="15">
        <f>E36*100</f>
        <v>0</v>
      </c>
    </row>
    <row r="41" spans="2:5" ht="15.75">
      <c r="B41" s="13" t="s">
        <v>4</v>
      </c>
      <c r="C41" s="15">
        <f>C36*100/$C$29*($C$29-$C$33)</f>
        <v>2900.1751313485115</v>
      </c>
      <c r="D41" s="15">
        <f>D36*100/$D$29*($D$29-$D$33)</f>
        <v>1446.529080675422</v>
      </c>
      <c r="E41" s="15">
        <f>E36*100/$E$29*($E$29-$E$33)</f>
        <v>0</v>
      </c>
    </row>
    <row r="42" spans="2:4" ht="15.75">
      <c r="B42" s="1"/>
      <c r="C42" s="1"/>
      <c r="D42" s="1"/>
    </row>
    <row r="43" spans="2:5" ht="124.5" customHeight="1">
      <c r="B43" s="23" t="s">
        <v>14</v>
      </c>
      <c r="C43" s="23"/>
      <c r="D43" s="23"/>
      <c r="E43" s="23"/>
    </row>
    <row r="44" spans="2:4" ht="15.75">
      <c r="B44" s="3"/>
      <c r="C44" s="1"/>
      <c r="D44" s="1"/>
    </row>
    <row r="45" spans="2:4" ht="15.75">
      <c r="B45" s="3"/>
      <c r="C45" s="1"/>
      <c r="D45" s="1"/>
    </row>
    <row r="46" spans="2:4" ht="15.75">
      <c r="B46" s="3"/>
      <c r="C46" s="1"/>
      <c r="D46" s="1"/>
    </row>
    <row r="47" spans="2:4" ht="15.75">
      <c r="B47" s="3"/>
      <c r="C47" s="1"/>
      <c r="D47" s="1"/>
    </row>
    <row r="48" spans="2:4" ht="15.75">
      <c r="B48" s="3"/>
      <c r="C48" s="1"/>
      <c r="D48" s="1"/>
    </row>
    <row r="49" s="1" customFormat="1" ht="15.75">
      <c r="B49" s="3"/>
    </row>
    <row r="50" s="1" customFormat="1" ht="15.75">
      <c r="B50" s="3"/>
    </row>
    <row r="51" s="1" customFormat="1" ht="15.75">
      <c r="B51" s="3"/>
    </row>
    <row r="52" s="1" customFormat="1" ht="15.75">
      <c r="B52" s="3"/>
    </row>
    <row r="53" s="1" customFormat="1" ht="15.75">
      <c r="B53" s="3"/>
    </row>
    <row r="54" s="1" customFormat="1" ht="15.75">
      <c r="B54" s="3"/>
    </row>
    <row r="55" s="1" customFormat="1" ht="15.75">
      <c r="B55" s="3"/>
    </row>
    <row r="56" s="1" customFormat="1" ht="15.75">
      <c r="B56" s="3"/>
    </row>
    <row r="57" s="1" customFormat="1" ht="15.75">
      <c r="B57" s="3"/>
    </row>
    <row r="58" s="1" customFormat="1" ht="15.75">
      <c r="B58" s="3"/>
    </row>
    <row r="59" s="1" customFormat="1" ht="15.75">
      <c r="B59" s="3"/>
    </row>
    <row r="60" s="1" customFormat="1" ht="15.75">
      <c r="B60" s="3"/>
    </row>
    <row r="61" s="1" customFormat="1" ht="15.75">
      <c r="B61" s="3"/>
    </row>
    <row r="62" s="1" customFormat="1" ht="15.75">
      <c r="B62" s="3"/>
    </row>
    <row r="63" s="1" customFormat="1" ht="15.75">
      <c r="B63" s="3"/>
    </row>
    <row r="64" s="1" customFormat="1" ht="15.75">
      <c r="B64" s="3"/>
    </row>
    <row r="65" s="1" customFormat="1" ht="15.75">
      <c r="B65" s="3"/>
    </row>
    <row r="66" s="1" customFormat="1" ht="15.75">
      <c r="B66" s="3"/>
    </row>
    <row r="67" s="1" customFormat="1" ht="15.75">
      <c r="B67" s="3"/>
    </row>
    <row r="68" s="1" customFormat="1" ht="15.75">
      <c r="B68" s="3"/>
    </row>
    <row r="69" s="1" customFormat="1" ht="15.75">
      <c r="B69" s="3"/>
    </row>
    <row r="70" s="1" customFormat="1" ht="15.75">
      <c r="B70" s="3"/>
    </row>
    <row r="71" s="1" customFormat="1" ht="15.75">
      <c r="B71" s="3"/>
    </row>
    <row r="72" s="1" customFormat="1" ht="15.75">
      <c r="B72" s="3"/>
    </row>
    <row r="73" s="1" customFormat="1" ht="15.75">
      <c r="B73" s="3"/>
    </row>
    <row r="74" s="1" customFormat="1" ht="15.75">
      <c r="B74" s="3"/>
    </row>
    <row r="75" s="1" customFormat="1" ht="15.75">
      <c r="B75" s="3"/>
    </row>
    <row r="76" s="1" customFormat="1" ht="15.75">
      <c r="B76" s="3"/>
    </row>
    <row r="77" s="1" customFormat="1" ht="15.75">
      <c r="B77" s="3"/>
    </row>
    <row r="78" s="1" customFormat="1" ht="15.75">
      <c r="B78" s="3"/>
    </row>
    <row r="79" s="1" customFormat="1" ht="15.75">
      <c r="B79" s="3"/>
    </row>
    <row r="80" s="1" customFormat="1" ht="15.75">
      <c r="B80" s="3"/>
    </row>
    <row r="81" s="1" customFormat="1" ht="15.75">
      <c r="B81" s="3"/>
    </row>
    <row r="82" s="1" customFormat="1" ht="15.75">
      <c r="B82" s="3"/>
    </row>
    <row r="83" s="1" customFormat="1" ht="15.75">
      <c r="B83" s="3"/>
    </row>
    <row r="84" s="1" customFormat="1" ht="15.75">
      <c r="B84" s="3"/>
    </row>
    <row r="85" s="1" customFormat="1" ht="15.75">
      <c r="B85" s="3"/>
    </row>
    <row r="86" s="1" customFormat="1" ht="15.75">
      <c r="B86" s="3"/>
    </row>
    <row r="87" s="1" customFormat="1" ht="15.75">
      <c r="B87" s="3"/>
    </row>
    <row r="88" s="1" customFormat="1" ht="15.75">
      <c r="B88" s="3"/>
    </row>
    <row r="89" s="1" customFormat="1" ht="15.75">
      <c r="B89" s="3"/>
    </row>
    <row r="90" s="1" customFormat="1" ht="15.75">
      <c r="B90" s="3"/>
    </row>
    <row r="91" s="1" customFormat="1" ht="15.75">
      <c r="B91" s="3"/>
    </row>
    <row r="92" s="1" customFormat="1" ht="15.75">
      <c r="B92" s="3"/>
    </row>
    <row r="93" s="1" customFormat="1" ht="15.75">
      <c r="B93" s="3"/>
    </row>
    <row r="94" s="1" customFormat="1" ht="15.75">
      <c r="B94" s="3"/>
    </row>
    <row r="95" s="1" customFormat="1" ht="15.75">
      <c r="B95" s="3"/>
    </row>
    <row r="96" s="1" customFormat="1" ht="15.75">
      <c r="B96" s="3"/>
    </row>
    <row r="97" s="1" customFormat="1" ht="15.75">
      <c r="B97" s="3"/>
    </row>
    <row r="98" s="1" customFormat="1" ht="15.75">
      <c r="B98" s="3"/>
    </row>
    <row r="99" s="1" customFormat="1" ht="15.75">
      <c r="B99" s="3"/>
    </row>
    <row r="100" s="1" customFormat="1" ht="15.75">
      <c r="B100" s="3"/>
    </row>
    <row r="101" s="1" customFormat="1" ht="15.75">
      <c r="B101" s="3"/>
    </row>
    <row r="102" s="1" customFormat="1" ht="15.75">
      <c r="B102" s="3"/>
    </row>
    <row r="103" s="1" customFormat="1" ht="15.75">
      <c r="B103" s="3"/>
    </row>
    <row r="104" s="1" customFormat="1" ht="15.75">
      <c r="B104" s="3"/>
    </row>
    <row r="105" s="1" customFormat="1" ht="15.75">
      <c r="B105" s="3"/>
    </row>
    <row r="106" s="1" customFormat="1" ht="15.75">
      <c r="B106" s="3"/>
    </row>
    <row r="107" s="1" customFormat="1" ht="15.75">
      <c r="B107" s="3"/>
    </row>
    <row r="108" s="1" customFormat="1" ht="15.75">
      <c r="B108" s="3"/>
    </row>
    <row r="109" s="1" customFormat="1" ht="15.75">
      <c r="B109" s="3"/>
    </row>
    <row r="110" s="1" customFormat="1" ht="15.75">
      <c r="B110" s="3"/>
    </row>
    <row r="111" s="1" customFormat="1" ht="15.75">
      <c r="B111" s="3"/>
    </row>
    <row r="112" s="1" customFormat="1" ht="15.75">
      <c r="B112" s="3"/>
    </row>
    <row r="113" s="1" customFormat="1" ht="15.75">
      <c r="B113" s="3"/>
    </row>
    <row r="114" s="1" customFormat="1" ht="15.75">
      <c r="B114" s="3"/>
    </row>
    <row r="115" s="1" customFormat="1" ht="15.75">
      <c r="B115" s="3"/>
    </row>
    <row r="116" s="1" customFormat="1" ht="15.75">
      <c r="B116" s="3"/>
    </row>
    <row r="117" s="1" customFormat="1" ht="15.75">
      <c r="B117" s="3"/>
    </row>
    <row r="118" s="1" customFormat="1" ht="15.75">
      <c r="B118" s="3"/>
    </row>
    <row r="119" s="1" customFormat="1" ht="15.75">
      <c r="B119" s="3"/>
    </row>
    <row r="120" s="1" customFormat="1" ht="15.75">
      <c r="B120" s="3"/>
    </row>
    <row r="121" s="1" customFormat="1" ht="15.75">
      <c r="B121" s="3"/>
    </row>
    <row r="122" s="1" customFormat="1" ht="15.75">
      <c r="B122" s="3"/>
    </row>
    <row r="123" s="1" customFormat="1" ht="15.75">
      <c r="B123" s="3"/>
    </row>
    <row r="124" s="1" customFormat="1" ht="15.75">
      <c r="B124" s="3"/>
    </row>
    <row r="125" s="1" customFormat="1" ht="15.75">
      <c r="B125" s="3"/>
    </row>
    <row r="126" s="1" customFormat="1" ht="15.75">
      <c r="B126" s="3"/>
    </row>
    <row r="127" s="1" customFormat="1" ht="15.75">
      <c r="B127" s="3"/>
    </row>
    <row r="128" s="1" customFormat="1" ht="15.75">
      <c r="B128" s="3"/>
    </row>
    <row r="129" s="1" customFormat="1" ht="15.75">
      <c r="B129" s="3"/>
    </row>
    <row r="130" s="1" customFormat="1" ht="15.75">
      <c r="B130" s="3"/>
    </row>
    <row r="131" s="1" customFormat="1" ht="15.75">
      <c r="B131" s="3"/>
    </row>
    <row r="132" s="1" customFormat="1" ht="15.75">
      <c r="B132" s="3"/>
    </row>
    <row r="133" s="1" customFormat="1" ht="15.75">
      <c r="B133" s="3"/>
    </row>
    <row r="134" s="1" customFormat="1" ht="15.75">
      <c r="B134" s="3"/>
    </row>
    <row r="135" s="1" customFormat="1" ht="15.75">
      <c r="B135" s="3"/>
    </row>
    <row r="136" s="1" customFormat="1" ht="15.75">
      <c r="B136" s="3"/>
    </row>
    <row r="137" s="1" customFormat="1" ht="15.75">
      <c r="B137" s="3"/>
    </row>
    <row r="138" s="1" customFormat="1" ht="15.75">
      <c r="B138" s="3"/>
    </row>
    <row r="139" s="1" customFormat="1" ht="15.75">
      <c r="B139" s="3"/>
    </row>
    <row r="140" s="1" customFormat="1" ht="15.75">
      <c r="B140" s="3"/>
    </row>
    <row r="141" s="1" customFormat="1" ht="15.75">
      <c r="B141" s="3"/>
    </row>
    <row r="142" s="1" customFormat="1" ht="15.75">
      <c r="B142" s="3"/>
    </row>
    <row r="143" s="1" customFormat="1" ht="15.75">
      <c r="B143" s="3"/>
    </row>
    <row r="144" s="1" customFormat="1" ht="15.75">
      <c r="B144" s="3"/>
    </row>
    <row r="145" s="1" customFormat="1" ht="15.75">
      <c r="B145" s="3"/>
    </row>
    <row r="146" s="1" customFormat="1" ht="15.75">
      <c r="B146" s="3"/>
    </row>
    <row r="147" s="1" customFormat="1" ht="15.75">
      <c r="B147" s="3"/>
    </row>
    <row r="148" s="1" customFormat="1" ht="15.75">
      <c r="B148" s="3"/>
    </row>
    <row r="149" s="1" customFormat="1" ht="15.75">
      <c r="B149" s="3"/>
    </row>
    <row r="150" s="1" customFormat="1" ht="15.75">
      <c r="B150" s="3"/>
    </row>
    <row r="151" s="1" customFormat="1" ht="15.75">
      <c r="B151" s="3"/>
    </row>
    <row r="152" s="1" customFormat="1" ht="15.75">
      <c r="B152" s="3"/>
    </row>
  </sheetData>
  <mergeCells count="7">
    <mergeCell ref="C27:E27"/>
    <mergeCell ref="C38:E38"/>
    <mergeCell ref="B43:E43"/>
    <mergeCell ref="B2:C4"/>
    <mergeCell ref="D2:D4"/>
    <mergeCell ref="B5:D5"/>
    <mergeCell ref="B25:E2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E152"/>
  <sheetViews>
    <sheetView tabSelected="1" workbookViewId="0" topLeftCell="A19">
      <selection activeCell="E31" sqref="E31"/>
    </sheetView>
  </sheetViews>
  <sheetFormatPr defaultColWidth="9.140625" defaultRowHeight="12.75"/>
  <cols>
    <col min="1" max="1" width="2.28125" style="1" customWidth="1"/>
    <col min="2" max="2" width="33.8515625" style="5" customWidth="1"/>
    <col min="3" max="3" width="29.00390625" style="2" customWidth="1"/>
    <col min="4" max="4" width="42.7109375" style="2" customWidth="1"/>
    <col min="5" max="5" width="26.57421875" style="1" customWidth="1"/>
    <col min="6" max="29" width="9.140625" style="1" customWidth="1"/>
    <col min="30" max="16384" width="9.140625" style="2" customWidth="1"/>
  </cols>
  <sheetData>
    <row r="1" spans="2:4" ht="6" customHeight="1" thickBot="1">
      <c r="B1" s="3"/>
      <c r="C1" s="1"/>
      <c r="D1" s="1"/>
    </row>
    <row r="2" spans="2:4" ht="33.75" customHeight="1">
      <c r="B2" s="24"/>
      <c r="C2" s="25"/>
      <c r="D2" s="30" t="s">
        <v>12</v>
      </c>
    </row>
    <row r="3" spans="2:4" ht="27.75" customHeight="1">
      <c r="B3" s="26"/>
      <c r="C3" s="27"/>
      <c r="D3" s="31"/>
    </row>
    <row r="4" spans="2:4" ht="17.25" customHeight="1" thickBot="1">
      <c r="B4" s="28"/>
      <c r="C4" s="29"/>
      <c r="D4" s="32"/>
    </row>
    <row r="5" spans="2:4" ht="17.25" customHeight="1">
      <c r="B5" s="33" t="s">
        <v>17</v>
      </c>
      <c r="C5" s="34"/>
      <c r="D5" s="35"/>
    </row>
    <row r="6" spans="2:4" ht="15.75">
      <c r="B6" s="3"/>
      <c r="C6" s="1"/>
      <c r="D6" s="1"/>
    </row>
    <row r="7" spans="2:4" ht="15.75">
      <c r="B7" s="3"/>
      <c r="C7" s="1"/>
      <c r="D7" s="1"/>
    </row>
    <row r="8" spans="2:4" ht="15.75">
      <c r="B8" s="3"/>
      <c r="C8" s="1"/>
      <c r="D8" s="1"/>
    </row>
    <row r="9" spans="2:4" ht="15.75">
      <c r="B9" s="3"/>
      <c r="C9" s="1"/>
      <c r="D9" s="1"/>
    </row>
    <row r="10" spans="2:4" ht="15.75">
      <c r="B10" s="3"/>
      <c r="C10" s="1"/>
      <c r="D10" s="1"/>
    </row>
    <row r="11" spans="2:4" ht="15.75">
      <c r="B11" s="3"/>
      <c r="C11" s="1"/>
      <c r="D11" s="1"/>
    </row>
    <row r="12" spans="2:4" ht="15.75">
      <c r="B12" s="3"/>
      <c r="C12" s="1"/>
      <c r="D12" s="1"/>
    </row>
    <row r="13" spans="2:4" ht="15.75">
      <c r="B13" s="3"/>
      <c r="C13" s="1"/>
      <c r="D13" s="1"/>
    </row>
    <row r="14" spans="2:4" ht="15.75">
      <c r="B14" s="3"/>
      <c r="C14" s="1"/>
      <c r="D14" s="1"/>
    </row>
    <row r="15" spans="2:4" ht="15.75">
      <c r="B15" s="3"/>
      <c r="C15" s="1"/>
      <c r="D15" s="1"/>
    </row>
    <row r="16" spans="2:4" ht="15.75">
      <c r="B16" s="3"/>
      <c r="C16" s="1"/>
      <c r="D16" s="1"/>
    </row>
    <row r="17" spans="2:4" ht="15.75">
      <c r="B17" s="3"/>
      <c r="C17" s="1"/>
      <c r="D17" s="1"/>
    </row>
    <row r="18" spans="2:4" ht="15.75">
      <c r="B18" s="3"/>
      <c r="C18" s="1"/>
      <c r="D18" s="1"/>
    </row>
    <row r="19" spans="2:4" ht="15.75">
      <c r="B19" s="3"/>
      <c r="C19" s="1"/>
      <c r="D19" s="1"/>
    </row>
    <row r="20" spans="2:4" ht="15.75">
      <c r="B20" s="3"/>
      <c r="C20" s="1"/>
      <c r="D20" s="1"/>
    </row>
    <row r="21" spans="2:4" ht="15.75">
      <c r="B21" s="3"/>
      <c r="C21" s="1"/>
      <c r="D21" s="1"/>
    </row>
    <row r="22" spans="2:4" ht="15.75">
      <c r="B22" s="4"/>
      <c r="C22" s="1"/>
      <c r="D22" s="1"/>
    </row>
    <row r="23" spans="2:4" ht="15.75">
      <c r="B23" s="3"/>
      <c r="C23" s="1"/>
      <c r="D23" s="1"/>
    </row>
    <row r="24" spans="2:4" ht="10.5" customHeight="1">
      <c r="B24" s="1"/>
      <c r="C24" s="1"/>
      <c r="D24" s="1"/>
    </row>
    <row r="25" spans="2:5" ht="26.25" customHeight="1">
      <c r="B25" s="36" t="s">
        <v>18</v>
      </c>
      <c r="C25" s="36"/>
      <c r="D25" s="36"/>
      <c r="E25" s="36"/>
    </row>
    <row r="26" spans="2:4" ht="5.25" customHeight="1">
      <c r="B26" s="1"/>
      <c r="C26" s="1"/>
      <c r="D26" s="1"/>
    </row>
    <row r="27" spans="2:5" ht="18.75" customHeight="1">
      <c r="B27" s="1"/>
      <c r="C27" s="19" t="s">
        <v>13</v>
      </c>
      <c r="D27" s="20"/>
      <c r="E27" s="21"/>
    </row>
    <row r="28" spans="2:5" ht="15.75">
      <c r="B28" s="1"/>
      <c r="C28" s="9" t="s">
        <v>7</v>
      </c>
      <c r="D28" s="9" t="s">
        <v>8</v>
      </c>
      <c r="E28" s="9" t="s">
        <v>9</v>
      </c>
    </row>
    <row r="29" spans="2:5" ht="15.75">
      <c r="B29" s="7"/>
      <c r="C29" s="16">
        <v>1.392</v>
      </c>
      <c r="D29" s="16">
        <v>1.252</v>
      </c>
      <c r="E29" s="16">
        <v>0.66</v>
      </c>
    </row>
    <row r="30" spans="2:5" ht="15.75">
      <c r="B30" s="7" t="s">
        <v>10</v>
      </c>
      <c r="C30" s="16">
        <v>0.564</v>
      </c>
      <c r="D30" s="16">
        <v>0.423</v>
      </c>
      <c r="E30" s="16">
        <v>0.125</v>
      </c>
    </row>
    <row r="31" spans="2:5" ht="15.75">
      <c r="B31" s="7" t="s">
        <v>11</v>
      </c>
      <c r="C31" s="16">
        <v>0.232</v>
      </c>
      <c r="D31" s="16">
        <v>0.209</v>
      </c>
      <c r="E31" s="16">
        <v>0.11</v>
      </c>
    </row>
    <row r="32" spans="2:5" ht="8.25" customHeight="1">
      <c r="B32" s="6"/>
      <c r="C32" s="17"/>
      <c r="D32" s="17"/>
      <c r="E32" s="17"/>
    </row>
    <row r="33" spans="2:5" ht="15.75">
      <c r="B33" s="18" t="s">
        <v>1</v>
      </c>
      <c r="C33" s="16">
        <v>0.038</v>
      </c>
      <c r="D33" s="16">
        <v>0.038</v>
      </c>
      <c r="E33" s="16">
        <v>0.038</v>
      </c>
    </row>
    <row r="34" spans="2:5" ht="15.75">
      <c r="B34" s="1"/>
      <c r="C34" s="1"/>
      <c r="D34" s="1"/>
      <c r="E34" s="8"/>
    </row>
    <row r="35" spans="2:5" ht="19.5" customHeight="1">
      <c r="B35" s="1"/>
      <c r="C35" s="10" t="s">
        <v>2</v>
      </c>
      <c r="D35" s="10" t="s">
        <v>2</v>
      </c>
      <c r="E35" s="10" t="s">
        <v>2</v>
      </c>
    </row>
    <row r="36" spans="2:5" ht="61.5" customHeight="1">
      <c r="B36" s="11" t="s">
        <v>3</v>
      </c>
      <c r="C36" s="14"/>
      <c r="D36" s="14"/>
      <c r="E36" s="14"/>
    </row>
    <row r="37" spans="2:4" ht="9" customHeight="1">
      <c r="B37" s="1"/>
      <c r="C37" s="1"/>
      <c r="D37" s="1"/>
    </row>
    <row r="38" spans="2:5" ht="21" customHeight="1">
      <c r="B38" s="3"/>
      <c r="C38" s="22" t="s">
        <v>0</v>
      </c>
      <c r="D38" s="22"/>
      <c r="E38" s="22"/>
    </row>
    <row r="39" spans="3:5" ht="27.75" customHeight="1">
      <c r="C39" s="12" t="s">
        <v>7</v>
      </c>
      <c r="D39" s="12" t="s">
        <v>8</v>
      </c>
      <c r="E39" s="12" t="s">
        <v>9</v>
      </c>
    </row>
    <row r="40" spans="2:5" ht="15.75">
      <c r="B40" s="13" t="s">
        <v>5</v>
      </c>
      <c r="C40" s="15">
        <f>C36*100</f>
        <v>0</v>
      </c>
      <c r="D40" s="15">
        <f>D36*100</f>
        <v>0</v>
      </c>
      <c r="E40" s="15">
        <f>E36*100</f>
        <v>0</v>
      </c>
    </row>
    <row r="41" spans="2:5" ht="15.75">
      <c r="B41" s="13" t="s">
        <v>4</v>
      </c>
      <c r="C41" s="15">
        <f>C36*100/$C$29*($C$29-$C$33)</f>
        <v>0</v>
      </c>
      <c r="D41" s="15">
        <f>D36*100/$D$29*($D$29-$D$33)</f>
        <v>0</v>
      </c>
      <c r="E41" s="15">
        <f>E36*100/$E$29*($E$29-$E$33)</f>
        <v>0</v>
      </c>
    </row>
    <row r="42" spans="2:4" ht="15.75">
      <c r="B42" s="1"/>
      <c r="C42" s="1"/>
      <c r="D42" s="1"/>
    </row>
    <row r="43" spans="2:5" ht="124.5" customHeight="1">
      <c r="B43" s="23" t="s">
        <v>14</v>
      </c>
      <c r="C43" s="23"/>
      <c r="D43" s="23"/>
      <c r="E43" s="23"/>
    </row>
    <row r="44" spans="2:4" ht="15.75">
      <c r="B44" s="3"/>
      <c r="C44" s="1"/>
      <c r="D44" s="1"/>
    </row>
    <row r="45" spans="2:4" ht="15.75">
      <c r="B45" s="3"/>
      <c r="C45" s="1"/>
      <c r="D45" s="1"/>
    </row>
    <row r="46" spans="2:4" ht="15.75">
      <c r="B46" s="3"/>
      <c r="C46" s="1"/>
      <c r="D46" s="1"/>
    </row>
    <row r="47" spans="2:4" ht="15.75">
      <c r="B47" s="3"/>
      <c r="C47" s="1"/>
      <c r="D47" s="1"/>
    </row>
    <row r="48" spans="2:4" ht="15.75">
      <c r="B48" s="3"/>
      <c r="C48" s="1"/>
      <c r="D48" s="1"/>
    </row>
    <row r="49" s="1" customFormat="1" ht="15.75">
      <c r="B49" s="3"/>
    </row>
    <row r="50" s="1" customFormat="1" ht="15.75">
      <c r="B50" s="3"/>
    </row>
    <row r="51" s="1" customFormat="1" ht="15.75">
      <c r="B51" s="3"/>
    </row>
    <row r="52" s="1" customFormat="1" ht="15.75">
      <c r="B52" s="3"/>
    </row>
    <row r="53" s="1" customFormat="1" ht="15.75">
      <c r="B53" s="3"/>
    </row>
    <row r="54" s="1" customFormat="1" ht="15.75">
      <c r="B54" s="3"/>
    </row>
    <row r="55" s="1" customFormat="1" ht="15.75">
      <c r="B55" s="3"/>
    </row>
    <row r="56" s="1" customFormat="1" ht="15.75">
      <c r="B56" s="3"/>
    </row>
    <row r="57" s="1" customFormat="1" ht="15.75">
      <c r="B57" s="3"/>
    </row>
    <row r="58" s="1" customFormat="1" ht="15.75">
      <c r="B58" s="3"/>
    </row>
    <row r="59" s="1" customFormat="1" ht="15.75">
      <c r="B59" s="3"/>
    </row>
    <row r="60" s="1" customFormat="1" ht="15.75">
      <c r="B60" s="3"/>
    </row>
    <row r="61" s="1" customFormat="1" ht="15.75">
      <c r="B61" s="3"/>
    </row>
    <row r="62" s="1" customFormat="1" ht="15.75">
      <c r="B62" s="3"/>
    </row>
    <row r="63" s="1" customFormat="1" ht="15.75">
      <c r="B63" s="3"/>
    </row>
    <row r="64" s="1" customFormat="1" ht="15.75">
      <c r="B64" s="3"/>
    </row>
    <row r="65" s="1" customFormat="1" ht="15.75">
      <c r="B65" s="3"/>
    </row>
    <row r="66" s="1" customFormat="1" ht="15.75">
      <c r="B66" s="3"/>
    </row>
    <row r="67" s="1" customFormat="1" ht="15.75">
      <c r="B67" s="3"/>
    </row>
    <row r="68" s="1" customFormat="1" ht="15.75">
      <c r="B68" s="3"/>
    </row>
    <row r="69" s="1" customFormat="1" ht="15.75">
      <c r="B69" s="3"/>
    </row>
    <row r="70" s="1" customFormat="1" ht="15.75">
      <c r="B70" s="3"/>
    </row>
    <row r="71" s="1" customFormat="1" ht="15.75">
      <c r="B71" s="3"/>
    </row>
    <row r="72" s="1" customFormat="1" ht="15.75">
      <c r="B72" s="3"/>
    </row>
    <row r="73" s="1" customFormat="1" ht="15.75">
      <c r="B73" s="3"/>
    </row>
    <row r="74" s="1" customFormat="1" ht="15.75">
      <c r="B74" s="3"/>
    </row>
    <row r="75" s="1" customFormat="1" ht="15.75">
      <c r="B75" s="3"/>
    </row>
    <row r="76" s="1" customFormat="1" ht="15.75">
      <c r="B76" s="3"/>
    </row>
    <row r="77" s="1" customFormat="1" ht="15.75">
      <c r="B77" s="3"/>
    </row>
    <row r="78" s="1" customFormat="1" ht="15.75">
      <c r="B78" s="3"/>
    </row>
    <row r="79" s="1" customFormat="1" ht="15.75">
      <c r="B79" s="3"/>
    </row>
    <row r="80" s="1" customFormat="1" ht="15.75">
      <c r="B80" s="3"/>
    </row>
    <row r="81" s="1" customFormat="1" ht="15.75">
      <c r="B81" s="3"/>
    </row>
    <row r="82" s="1" customFormat="1" ht="15.75">
      <c r="B82" s="3"/>
    </row>
    <row r="83" s="1" customFormat="1" ht="15.75">
      <c r="B83" s="3"/>
    </row>
    <row r="84" s="1" customFormat="1" ht="15.75">
      <c r="B84" s="3"/>
    </row>
    <row r="85" s="1" customFormat="1" ht="15.75">
      <c r="B85" s="3"/>
    </row>
    <row r="86" s="1" customFormat="1" ht="15.75">
      <c r="B86" s="3"/>
    </row>
    <row r="87" s="1" customFormat="1" ht="15.75">
      <c r="B87" s="3"/>
    </row>
    <row r="88" s="1" customFormat="1" ht="15.75">
      <c r="B88" s="3"/>
    </row>
    <row r="89" s="1" customFormat="1" ht="15.75">
      <c r="B89" s="3"/>
    </row>
    <row r="90" s="1" customFormat="1" ht="15.75">
      <c r="B90" s="3"/>
    </row>
    <row r="91" s="1" customFormat="1" ht="15.75">
      <c r="B91" s="3"/>
    </row>
    <row r="92" s="1" customFormat="1" ht="15.75">
      <c r="B92" s="3"/>
    </row>
    <row r="93" s="1" customFormat="1" ht="15.75">
      <c r="B93" s="3"/>
    </row>
    <row r="94" s="1" customFormat="1" ht="15.75">
      <c r="B94" s="3"/>
    </row>
    <row r="95" s="1" customFormat="1" ht="15.75">
      <c r="B95" s="3"/>
    </row>
    <row r="96" s="1" customFormat="1" ht="15.75">
      <c r="B96" s="3"/>
    </row>
    <row r="97" s="1" customFormat="1" ht="15.75">
      <c r="B97" s="3"/>
    </row>
    <row r="98" s="1" customFormat="1" ht="15.75">
      <c r="B98" s="3"/>
    </row>
    <row r="99" s="1" customFormat="1" ht="15.75">
      <c r="B99" s="3"/>
    </row>
    <row r="100" s="1" customFormat="1" ht="15.75">
      <c r="B100" s="3"/>
    </row>
    <row r="101" s="1" customFormat="1" ht="15.75">
      <c r="B101" s="3"/>
    </row>
    <row r="102" s="1" customFormat="1" ht="15.75">
      <c r="B102" s="3"/>
    </row>
    <row r="103" s="1" customFormat="1" ht="15.75">
      <c r="B103" s="3"/>
    </row>
    <row r="104" s="1" customFormat="1" ht="15.75">
      <c r="B104" s="3"/>
    </row>
    <row r="105" s="1" customFormat="1" ht="15.75">
      <c r="B105" s="3"/>
    </row>
    <row r="106" s="1" customFormat="1" ht="15.75">
      <c r="B106" s="3"/>
    </row>
    <row r="107" s="1" customFormat="1" ht="15.75">
      <c r="B107" s="3"/>
    </row>
    <row r="108" s="1" customFormat="1" ht="15.75">
      <c r="B108" s="3"/>
    </row>
    <row r="109" s="1" customFormat="1" ht="15.75">
      <c r="B109" s="3"/>
    </row>
    <row r="110" s="1" customFormat="1" ht="15.75">
      <c r="B110" s="3"/>
    </row>
    <row r="111" s="1" customFormat="1" ht="15.75">
      <c r="B111" s="3"/>
    </row>
    <row r="112" s="1" customFormat="1" ht="15.75">
      <c r="B112" s="3"/>
    </row>
    <row r="113" s="1" customFormat="1" ht="15.75">
      <c r="B113" s="3"/>
    </row>
    <row r="114" s="1" customFormat="1" ht="15.75">
      <c r="B114" s="3"/>
    </row>
    <row r="115" s="1" customFormat="1" ht="15.75">
      <c r="B115" s="3"/>
    </row>
    <row r="116" s="1" customFormat="1" ht="15.75">
      <c r="B116" s="3"/>
    </row>
    <row r="117" s="1" customFormat="1" ht="15.75">
      <c r="B117" s="3"/>
    </row>
    <row r="118" s="1" customFormat="1" ht="15.75">
      <c r="B118" s="3"/>
    </row>
    <row r="119" s="1" customFormat="1" ht="15.75">
      <c r="B119" s="3"/>
    </row>
    <row r="120" s="1" customFormat="1" ht="15.75">
      <c r="B120" s="3"/>
    </row>
    <row r="121" s="1" customFormat="1" ht="15.75">
      <c r="B121" s="3"/>
    </row>
    <row r="122" s="1" customFormat="1" ht="15.75">
      <c r="B122" s="3"/>
    </row>
    <row r="123" s="1" customFormat="1" ht="15.75">
      <c r="B123" s="3"/>
    </row>
    <row r="124" s="1" customFormat="1" ht="15.75">
      <c r="B124" s="3"/>
    </row>
    <row r="125" s="1" customFormat="1" ht="15.75">
      <c r="B125" s="3"/>
    </row>
    <row r="126" s="1" customFormat="1" ht="15.75">
      <c r="B126" s="3"/>
    </row>
    <row r="127" s="1" customFormat="1" ht="15.75">
      <c r="B127" s="3"/>
    </row>
    <row r="128" s="1" customFormat="1" ht="15.75">
      <c r="B128" s="3"/>
    </row>
    <row r="129" s="1" customFormat="1" ht="15.75">
      <c r="B129" s="3"/>
    </row>
    <row r="130" s="1" customFormat="1" ht="15.75">
      <c r="B130" s="3"/>
    </row>
    <row r="131" s="1" customFormat="1" ht="15.75">
      <c r="B131" s="3"/>
    </row>
    <row r="132" s="1" customFormat="1" ht="15.75">
      <c r="B132" s="3"/>
    </row>
    <row r="133" s="1" customFormat="1" ht="15.75">
      <c r="B133" s="3"/>
    </row>
    <row r="134" s="1" customFormat="1" ht="15.75">
      <c r="B134" s="3"/>
    </row>
    <row r="135" s="1" customFormat="1" ht="15.75">
      <c r="B135" s="3"/>
    </row>
    <row r="136" s="1" customFormat="1" ht="15.75">
      <c r="B136" s="3"/>
    </row>
    <row r="137" s="1" customFormat="1" ht="15.75">
      <c r="B137" s="3"/>
    </row>
    <row r="138" s="1" customFormat="1" ht="15.75">
      <c r="B138" s="3"/>
    </row>
    <row r="139" s="1" customFormat="1" ht="15.75">
      <c r="B139" s="3"/>
    </row>
    <row r="140" s="1" customFormat="1" ht="15.75">
      <c r="B140" s="3"/>
    </row>
    <row r="141" s="1" customFormat="1" ht="15.75">
      <c r="B141" s="3"/>
    </row>
    <row r="142" s="1" customFormat="1" ht="15.75">
      <c r="B142" s="3"/>
    </row>
    <row r="143" s="1" customFormat="1" ht="15.75">
      <c r="B143" s="3"/>
    </row>
    <row r="144" s="1" customFormat="1" ht="15.75">
      <c r="B144" s="3"/>
    </row>
    <row r="145" s="1" customFormat="1" ht="15.75">
      <c r="B145" s="3"/>
    </row>
    <row r="146" s="1" customFormat="1" ht="15.75">
      <c r="B146" s="3"/>
    </row>
    <row r="147" s="1" customFormat="1" ht="15.75">
      <c r="B147" s="3"/>
    </row>
    <row r="148" s="1" customFormat="1" ht="15.75">
      <c r="B148" s="3"/>
    </row>
    <row r="149" s="1" customFormat="1" ht="15.75">
      <c r="B149" s="3"/>
    </row>
    <row r="150" s="1" customFormat="1" ht="15.75">
      <c r="B150" s="3"/>
    </row>
    <row r="151" s="1" customFormat="1" ht="15.75">
      <c r="B151" s="3"/>
    </row>
    <row r="152" s="1" customFormat="1" ht="15.75">
      <c r="B152" s="3"/>
    </row>
  </sheetData>
  <mergeCells count="7">
    <mergeCell ref="B43:E43"/>
    <mergeCell ref="B5:D5"/>
    <mergeCell ref="C38:E38"/>
    <mergeCell ref="B2:C4"/>
    <mergeCell ref="D2:D4"/>
    <mergeCell ref="B25:E25"/>
    <mergeCell ref="C27:E27"/>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MDemagistris</dc:creator>
  <cp:keywords/>
  <dc:description/>
  <cp:lastModifiedBy>RER</cp:lastModifiedBy>
  <dcterms:created xsi:type="dcterms:W3CDTF">2008-12-03T15:01:06Z</dcterms:created>
  <dcterms:modified xsi:type="dcterms:W3CDTF">2010-06-29T12:53:38Z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_AdHocReviewCycle">
    <vt:i4>68607998</vt:i4>
  </property>
  <property fmtid="{D5CDD505-2E9C-101B-9397-08002B2CF9AE}" pid="4" name="_EmailSubje">
    <vt:lpwstr>aggiornamento prezzi convenzione carburanti</vt:lpwstr>
  </property>
  <property fmtid="{D5CDD505-2E9C-101B-9397-08002B2CF9AE}" pid="5" name="_AuthorEma">
    <vt:lpwstr>PValentini@regione.emilia-romagna.it</vt:lpwstr>
  </property>
  <property fmtid="{D5CDD505-2E9C-101B-9397-08002B2CF9AE}" pid="6" name="_AuthorEmailDisplayNa">
    <vt:lpwstr>Valentini Patrizia</vt:lpwstr>
  </property>
</Properties>
</file>